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ttkämpfe\Gau\"/>
    </mc:Choice>
  </mc:AlternateContent>
  <xr:revisionPtr revIDLastSave="0" documentId="13_ncr:1_{87D39A55-7B6E-4171-9609-276B275C8A88}" xr6:coauthVersionLast="47" xr6:coauthVersionMax="47" xr10:uidLastSave="{00000000-0000-0000-0000-000000000000}"/>
  <bookViews>
    <workbookView xWindow="-120" yWindow="-120" windowWidth="21840" windowHeight="13140" xr2:uid="{974FC7D7-96BA-40B6-974A-74B4B5245056}"/>
  </bookViews>
  <sheets>
    <sheet name="Turnwettkampf" sheetId="1" r:id="rId1"/>
    <sheet name="Backup" sheetId="2" state="hidden" r:id="rId2"/>
  </sheets>
  <externalReferences>
    <externalReference r:id="rId3"/>
  </externalReferences>
  <definedNames>
    <definedName name="A">#REF!</definedName>
    <definedName name="B5_6_AK">#REF!</definedName>
    <definedName name="B7_B35">#REF!</definedName>
    <definedName name="_xlnm.Print_Area" localSheetId="1">Backup!$A$1:$U$56</definedName>
    <definedName name="_xlnm.Print_Area" localSheetId="0">Turnwettkampf!$A$1:$U$50</definedName>
    <definedName name="_xlnm.Print_Titles" localSheetId="1">Backup!$1:$1</definedName>
    <definedName name="_xlnm.Print_Titles" localSheetId="0">Turnwettkampf!$1:$1</definedName>
    <definedName name="Ergebnisliste">#REF!</definedName>
    <definedName name="WK_10">#REF!</definedName>
    <definedName name="WK_11">#REF!</definedName>
    <definedName name="WK_12">#REF!</definedName>
    <definedName name="WK_13">#REF!</definedName>
    <definedName name="WK_14">#REF!</definedName>
    <definedName name="WK_22_Sechskampf___Jahrgang_85_86">[1]Wertung!#REF!</definedName>
    <definedName name="WK_23_Sechskampf___Jahrgang_87_88">[1]Wertung!#REF!</definedName>
    <definedName name="WK_23_Vierkampf___Jahrgang_87_88">[1]Wertung!#REF!</definedName>
    <definedName name="WK_24_Sechskampf___Jahrgang_89">[1]Wertung!#REF!</definedName>
    <definedName name="WK_25_Sechskampf___Jahrgang_90">[1]Wertung!#REF!</definedName>
    <definedName name="WK_25_Vierkampf___Jahrgang_90">[1]Wertung!#REF!</definedName>
    <definedName name="WK_26__Vierkampf___Jahrgang_91">[1]Wertung!#REF!</definedName>
    <definedName name="WK_26_Sechskampf___Jahrgang_91">[1]Wertung!#REF!</definedName>
    <definedName name="WK_27__Vierkampf___Jahrgang_92___jünger">[1]Wertung!#REF!</definedName>
    <definedName name="WK_27_Sechskampf___Jahrgang_92___jünger">[1]Wertung!#REF!</definedName>
    <definedName name="WK_7">#REF!</definedName>
    <definedName name="WK_8">#REF!</definedName>
    <definedName name="WK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2" l="1"/>
  <c r="O54" i="2"/>
  <c r="K54" i="2"/>
  <c r="G54" i="2"/>
  <c r="T54" i="2" s="1"/>
  <c r="S53" i="2"/>
  <c r="O53" i="2"/>
  <c r="K53" i="2"/>
  <c r="G53" i="2"/>
  <c r="T53" i="2" s="1"/>
  <c r="S52" i="2"/>
  <c r="O52" i="2"/>
  <c r="K52" i="2"/>
  <c r="G52" i="2"/>
  <c r="T52" i="2" s="1"/>
  <c r="S51" i="2"/>
  <c r="O51" i="2"/>
  <c r="K51" i="2"/>
  <c r="G51" i="2"/>
  <c r="T51" i="2" s="1"/>
  <c r="S50" i="2"/>
  <c r="O50" i="2"/>
  <c r="K50" i="2"/>
  <c r="G50" i="2"/>
  <c r="T50" i="2" s="1"/>
  <c r="U50" i="2" s="1"/>
  <c r="S48" i="2"/>
  <c r="O48" i="2"/>
  <c r="K48" i="2"/>
  <c r="G48" i="2"/>
  <c r="T48" i="2" s="1"/>
  <c r="S47" i="2"/>
  <c r="O47" i="2"/>
  <c r="K47" i="2"/>
  <c r="G47" i="2"/>
  <c r="T47" i="2" s="1"/>
  <c r="S46" i="2"/>
  <c r="O46" i="2"/>
  <c r="K46" i="2"/>
  <c r="G46" i="2"/>
  <c r="T46" i="2" s="1"/>
  <c r="S45" i="2"/>
  <c r="O45" i="2"/>
  <c r="K45" i="2"/>
  <c r="G45" i="2"/>
  <c r="T45" i="2" s="1"/>
  <c r="S44" i="2"/>
  <c r="O44" i="2"/>
  <c r="K44" i="2"/>
  <c r="G44" i="2"/>
  <c r="T44" i="2" s="1"/>
  <c r="S43" i="2"/>
  <c r="O43" i="2"/>
  <c r="K43" i="2"/>
  <c r="G43" i="2"/>
  <c r="T43" i="2" s="1"/>
  <c r="S42" i="2"/>
  <c r="O42" i="2"/>
  <c r="K42" i="2"/>
  <c r="G42" i="2"/>
  <c r="T42" i="2" s="1"/>
  <c r="S41" i="2"/>
  <c r="O41" i="2"/>
  <c r="K41" i="2"/>
  <c r="G41" i="2"/>
  <c r="T41" i="2" s="1"/>
  <c r="U41" i="2" s="1"/>
  <c r="S39" i="2"/>
  <c r="O39" i="2"/>
  <c r="K39" i="2"/>
  <c r="G39" i="2"/>
  <c r="T39" i="2" s="1"/>
  <c r="S38" i="2"/>
  <c r="O38" i="2"/>
  <c r="K38" i="2"/>
  <c r="G38" i="2"/>
  <c r="T38" i="2" s="1"/>
  <c r="S37" i="2"/>
  <c r="O37" i="2"/>
  <c r="K37" i="2"/>
  <c r="G37" i="2"/>
  <c r="T37" i="2" s="1"/>
  <c r="S36" i="2"/>
  <c r="O36" i="2"/>
  <c r="K36" i="2"/>
  <c r="G36" i="2"/>
  <c r="T36" i="2" s="1"/>
  <c r="S35" i="2"/>
  <c r="O35" i="2"/>
  <c r="K35" i="2"/>
  <c r="G35" i="2"/>
  <c r="T35" i="2" s="1"/>
  <c r="S34" i="2"/>
  <c r="O34" i="2"/>
  <c r="K34" i="2"/>
  <c r="G34" i="2"/>
  <c r="T34" i="2" s="1"/>
  <c r="U34" i="2" s="1"/>
  <c r="S32" i="2"/>
  <c r="O32" i="2"/>
  <c r="K32" i="2"/>
  <c r="G32" i="2"/>
  <c r="T32" i="2" s="1"/>
  <c r="S31" i="2"/>
  <c r="O31" i="2"/>
  <c r="K31" i="2"/>
  <c r="G31" i="2"/>
  <c r="T31" i="2" s="1"/>
  <c r="S30" i="2"/>
  <c r="O30" i="2"/>
  <c r="K30" i="2"/>
  <c r="G30" i="2"/>
  <c r="T30" i="2" s="1"/>
  <c r="S29" i="2"/>
  <c r="O29" i="2"/>
  <c r="K29" i="2"/>
  <c r="G29" i="2"/>
  <c r="T29" i="2" s="1"/>
  <c r="S28" i="2"/>
  <c r="O28" i="2"/>
  <c r="K28" i="2"/>
  <c r="G28" i="2"/>
  <c r="T28" i="2" s="1"/>
  <c r="S27" i="2"/>
  <c r="O27" i="2"/>
  <c r="K27" i="2"/>
  <c r="G27" i="2"/>
  <c r="T27" i="2" s="1"/>
  <c r="S26" i="2"/>
  <c r="O26" i="2"/>
  <c r="K26" i="2"/>
  <c r="G26" i="2"/>
  <c r="T26" i="2" s="1"/>
  <c r="S25" i="2"/>
  <c r="O25" i="2"/>
  <c r="K25" i="2"/>
  <c r="G25" i="2"/>
  <c r="T25" i="2" s="1"/>
  <c r="S24" i="2"/>
  <c r="O24" i="2"/>
  <c r="K24" i="2"/>
  <c r="G24" i="2"/>
  <c r="T24" i="2" s="1"/>
  <c r="S23" i="2"/>
  <c r="O23" i="2"/>
  <c r="K23" i="2"/>
  <c r="G23" i="2"/>
  <c r="T23" i="2" s="1"/>
  <c r="S22" i="2"/>
  <c r="O22" i="2"/>
  <c r="K22" i="2"/>
  <c r="G22" i="2"/>
  <c r="T22" i="2" s="1"/>
  <c r="S21" i="2"/>
  <c r="O21" i="2"/>
  <c r="K21" i="2"/>
  <c r="G21" i="2"/>
  <c r="T21" i="2" s="1"/>
  <c r="S20" i="2"/>
  <c r="O20" i="2"/>
  <c r="K20" i="2"/>
  <c r="G20" i="2"/>
  <c r="T20" i="2" s="1"/>
  <c r="U20" i="2" s="1"/>
  <c r="S18" i="2"/>
  <c r="O18" i="2"/>
  <c r="K18" i="2"/>
  <c r="G18" i="2"/>
  <c r="T18" i="2" s="1"/>
  <c r="S17" i="2"/>
  <c r="O17" i="2"/>
  <c r="K17" i="2"/>
  <c r="G17" i="2"/>
  <c r="T17" i="2" s="1"/>
  <c r="S16" i="2"/>
  <c r="O16" i="2"/>
  <c r="K16" i="2"/>
  <c r="G16" i="2"/>
  <c r="T16" i="2" s="1"/>
  <c r="S15" i="2"/>
  <c r="O15" i="2"/>
  <c r="K15" i="2"/>
  <c r="G15" i="2"/>
  <c r="T15" i="2" s="1"/>
  <c r="S14" i="2"/>
  <c r="O14" i="2"/>
  <c r="K14" i="2"/>
  <c r="G14" i="2"/>
  <c r="T14" i="2" s="1"/>
  <c r="S13" i="2"/>
  <c r="O13" i="2"/>
  <c r="K13" i="2"/>
  <c r="G13" i="2"/>
  <c r="T13" i="2" s="1"/>
  <c r="S12" i="2"/>
  <c r="O12" i="2"/>
  <c r="K12" i="2"/>
  <c r="G12" i="2"/>
  <c r="T12" i="2" s="1"/>
  <c r="S11" i="2"/>
  <c r="O11" i="2"/>
  <c r="K11" i="2"/>
  <c r="G11" i="2"/>
  <c r="T11" i="2" s="1"/>
  <c r="S10" i="2"/>
  <c r="O10" i="2"/>
  <c r="K10" i="2"/>
  <c r="G10" i="2"/>
  <c r="T10" i="2" s="1"/>
  <c r="S9" i="2"/>
  <c r="O9" i="2"/>
  <c r="K9" i="2"/>
  <c r="G9" i="2"/>
  <c r="T9" i="2" s="1"/>
  <c r="U9" i="2" s="1"/>
  <c r="S7" i="2"/>
  <c r="O7" i="2"/>
  <c r="K7" i="2"/>
  <c r="G7" i="2"/>
  <c r="T7" i="2" s="1"/>
  <c r="S6" i="2"/>
  <c r="O6" i="2"/>
  <c r="K6" i="2"/>
  <c r="G6" i="2"/>
  <c r="T6" i="2" s="1"/>
  <c r="S5" i="2"/>
  <c r="O5" i="2"/>
  <c r="K5" i="2"/>
  <c r="G5" i="2"/>
  <c r="T5" i="2" s="1"/>
  <c r="S4" i="2"/>
  <c r="O4" i="2"/>
  <c r="K4" i="2"/>
  <c r="G4" i="2"/>
  <c r="T4" i="2" s="1"/>
  <c r="U4" i="2" s="1"/>
  <c r="U5" i="2" l="1"/>
  <c r="U6" i="2"/>
  <c r="U7" i="2"/>
  <c r="U10" i="2"/>
  <c r="U11" i="2"/>
  <c r="U12" i="2"/>
  <c r="U13" i="2"/>
  <c r="U14" i="2"/>
  <c r="U15" i="2"/>
  <c r="U16" i="2"/>
  <c r="U17" i="2"/>
  <c r="U18" i="2"/>
  <c r="U21" i="2"/>
  <c r="U22" i="2"/>
  <c r="U23" i="2"/>
  <c r="U24" i="2"/>
  <c r="U25" i="2"/>
  <c r="U26" i="2"/>
  <c r="U27" i="2"/>
  <c r="U28" i="2"/>
  <c r="U29" i="2"/>
  <c r="U30" i="2"/>
  <c r="U31" i="2"/>
  <c r="U32" i="2"/>
  <c r="U35" i="2"/>
  <c r="U36" i="2"/>
  <c r="U37" i="2"/>
  <c r="U38" i="2"/>
  <c r="U39" i="2"/>
  <c r="U42" i="2"/>
  <c r="U43" i="2"/>
  <c r="U44" i="2"/>
  <c r="U45" i="2"/>
  <c r="U46" i="2"/>
  <c r="U47" i="2"/>
  <c r="U48" i="2"/>
  <c r="U51" i="2"/>
  <c r="U52" i="2"/>
  <c r="U53" i="2"/>
  <c r="U54" i="2"/>
</calcChain>
</file>

<file path=xl/sharedStrings.xml><?xml version="1.0" encoding="utf-8"?>
<sst xmlns="http://schemas.openxmlformats.org/spreadsheetml/2006/main" count="325" uniqueCount="87">
  <si>
    <t>D</t>
  </si>
  <si>
    <t>E</t>
  </si>
  <si>
    <t>nA</t>
  </si>
  <si>
    <t>Sprung</t>
  </si>
  <si>
    <t>Barren</t>
  </si>
  <si>
    <t>Boden</t>
  </si>
  <si>
    <t>PUNKTE</t>
  </si>
  <si>
    <t>RG</t>
  </si>
  <si>
    <t>WK</t>
  </si>
  <si>
    <t>Art</t>
  </si>
  <si>
    <t>AO</t>
  </si>
  <si>
    <t>Reck</t>
  </si>
  <si>
    <t>Ben Sommerfeld</t>
  </si>
  <si>
    <t>TG Worms</t>
  </si>
  <si>
    <t>Ben Sieben</t>
  </si>
  <si>
    <t>TV Abenheim</t>
  </si>
  <si>
    <t>Fabian Eyrisch</t>
  </si>
  <si>
    <t>Felix Sorge</t>
  </si>
  <si>
    <t>TV Horchheim</t>
  </si>
  <si>
    <t>Joshua Perret</t>
  </si>
  <si>
    <t>Tim Schieder</t>
  </si>
  <si>
    <t>Nevio Carbonelli</t>
  </si>
  <si>
    <t>Nathanael Geier</t>
  </si>
  <si>
    <t>Erik Kelpler</t>
  </si>
  <si>
    <t>Jayden Rosinus</t>
  </si>
  <si>
    <t>Paul Held</t>
  </si>
  <si>
    <t>Marius Helfrich</t>
  </si>
  <si>
    <t>Noah Girschele</t>
  </si>
  <si>
    <t>TV Monsheim</t>
  </si>
  <si>
    <t>Jan Hormuth</t>
  </si>
  <si>
    <t>Mark Sommerfeld</t>
  </si>
  <si>
    <t>Tim Berkenbusch</t>
  </si>
  <si>
    <t>Enes Kaplan</t>
  </si>
  <si>
    <t>Ilay Perrit</t>
  </si>
  <si>
    <t>Matti Dahlheimer</t>
  </si>
  <si>
    <t>Timo Stautz</t>
  </si>
  <si>
    <t>Oskar Kastl</t>
  </si>
  <si>
    <t>Viktor Kastl</t>
  </si>
  <si>
    <t>Lias Grünnagel</t>
  </si>
  <si>
    <t>Luis Lankes</t>
  </si>
  <si>
    <t>Till Scheurer</t>
  </si>
  <si>
    <t>Lenny Kovacevic</t>
  </si>
  <si>
    <t>Moritz Scheuer</t>
  </si>
  <si>
    <t>Felix Vogel</t>
  </si>
  <si>
    <t>Niko Jagau</t>
  </si>
  <si>
    <t>Finn Dahlheimer</t>
  </si>
  <si>
    <t>Caspar Röser</t>
  </si>
  <si>
    <t>Johannes Klein</t>
  </si>
  <si>
    <t>Marlon Keller</t>
  </si>
  <si>
    <t>Michel Schmidt</t>
  </si>
  <si>
    <t>Pirmin Schembs</t>
  </si>
  <si>
    <t>TV Leiselheim</t>
  </si>
  <si>
    <t>Moritz Schäfer</t>
  </si>
  <si>
    <t>Theo Koob</t>
  </si>
  <si>
    <t>Daniel Egli</t>
  </si>
  <si>
    <t>Moritz Funk</t>
  </si>
  <si>
    <t>Til Veit</t>
  </si>
  <si>
    <t>Jakob Klein</t>
  </si>
  <si>
    <t>Florian Michel</t>
  </si>
  <si>
    <t>Fabio Koch</t>
  </si>
  <si>
    <t>Felix Schäfer</t>
  </si>
  <si>
    <t>Paul Koob</t>
  </si>
  <si>
    <t>Lukas Knobloch</t>
  </si>
  <si>
    <t>NAME</t>
  </si>
  <si>
    <t>VEREIN</t>
  </si>
  <si>
    <t>JG</t>
  </si>
  <si>
    <t>Alter</t>
  </si>
  <si>
    <t xml:space="preserve">7 Jahre + j. </t>
  </si>
  <si>
    <t>8-9 Jahre</t>
  </si>
  <si>
    <t>10-11 Jahre</t>
  </si>
  <si>
    <t>12-13 Jahre</t>
  </si>
  <si>
    <t>14-18 Jahre</t>
  </si>
  <si>
    <t xml:space="preserve"> 19 Jahre + ä.</t>
  </si>
  <si>
    <t xml:space="preserve"> P1-P4  •  Jg. 2014 + jünger</t>
  </si>
  <si>
    <t xml:space="preserve"> P1-P6  •  Jg. 2013/2012</t>
  </si>
  <si>
    <t xml:space="preserve"> P1-P8  •  Jg. 2011/2010</t>
  </si>
  <si>
    <t xml:space="preserve"> P1-P9  •  Jg. 2009/2008</t>
  </si>
  <si>
    <t xml:space="preserve"> P1-P9  •  Jg. 2007 - 2003</t>
  </si>
  <si>
    <t xml:space="preserve"> P1-P9  •  Jg. 2002 + älter</t>
  </si>
  <si>
    <t>WK 1  P1-P4  •  Jg. 2014 + jünger</t>
  </si>
  <si>
    <t>WK 2  P1-P6  •  Jg. 2013/2012</t>
  </si>
  <si>
    <t>WK 3  P1-P8  •  Jg. 2011/2010</t>
  </si>
  <si>
    <t>WK 4  P1-P9  •  Jg. 2009/2008</t>
  </si>
  <si>
    <t>WK 5  P1-P9  •  Jg. 2007 - 2003</t>
  </si>
  <si>
    <t>WK 6  P1-P9  •  Jg. 2002 + älter</t>
  </si>
  <si>
    <t xml:space="preserve">Nibelungen-Pokal 2021  GTm </t>
  </si>
  <si>
    <t>Finn Veit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</si>
</sst>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rgb="FF0000CC"/>
      <name val="Abadi"/>
      <family val="2"/>
    </font>
    <font>
      <b/>
      <sz val="9"/>
      <color rgb="FFFF0000"/>
      <name val="Abadi"/>
      <family val="2"/>
    </font>
    <font>
      <sz val="8"/>
      <color indexed="17"/>
      <name val="Abadi"/>
      <family val="2"/>
    </font>
    <font>
      <b/>
      <sz val="9"/>
      <name val="Abadi"/>
      <family val="2"/>
    </font>
    <font>
      <b/>
      <sz val="9"/>
      <color indexed="12"/>
      <name val="Abadi"/>
      <family val="2"/>
    </font>
    <font>
      <b/>
      <sz val="11"/>
      <name val="Abadi"/>
      <family val="2"/>
    </font>
    <font>
      <b/>
      <sz val="12"/>
      <name val="Abadi"/>
      <family val="2"/>
    </font>
    <font>
      <sz val="10"/>
      <name val="Abadi"/>
      <family val="2"/>
    </font>
    <font>
      <sz val="8"/>
      <name val="Abad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2"/>
      <color theme="1"/>
      <name val="Abadi"/>
      <family val="2"/>
    </font>
    <font>
      <sz val="10"/>
      <color theme="1"/>
      <name val="Abadi"/>
      <family val="2"/>
    </font>
    <font>
      <sz val="11"/>
      <name val="Calibri"/>
      <family val="2"/>
    </font>
    <font>
      <sz val="10"/>
      <color rgb="FF0000CC"/>
      <name val="Calibri"/>
      <family val="2"/>
    </font>
    <font>
      <sz val="10"/>
      <color rgb="FFFF0000"/>
      <name val="Calibri"/>
      <family val="2"/>
    </font>
    <font>
      <sz val="10"/>
      <color indexed="12"/>
      <name val="Calibri"/>
      <family val="2"/>
    </font>
    <font>
      <sz val="12"/>
      <name val="Abadi"/>
      <family val="2"/>
    </font>
    <font>
      <b/>
      <sz val="14"/>
      <name val="Abadi"/>
      <family val="2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7"/>
      <name val="Calibri"/>
      <family val="2"/>
      <scheme val="minor"/>
    </font>
    <font>
      <b/>
      <i/>
      <sz val="12"/>
      <name val="Abadi"/>
      <family val="2"/>
    </font>
    <font>
      <b/>
      <sz val="10"/>
      <name val="Abadi"/>
      <family val="2"/>
    </font>
    <font>
      <b/>
      <sz val="11"/>
      <color rgb="FFFF0000"/>
      <name val="Abadi"/>
      <family val="2"/>
    </font>
    <font>
      <sz val="12"/>
      <name val="Calibri"/>
      <family val="2"/>
    </font>
    <font>
      <b/>
      <i/>
      <sz val="10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name val="Abadi"/>
      <family val="2"/>
    </font>
    <font>
      <sz val="11"/>
      <color theme="1"/>
      <name val="Abadi"/>
      <family val="2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0000"/>
      <name val="Abadi"/>
      <family val="2"/>
    </font>
    <font>
      <b/>
      <i/>
      <sz val="10"/>
      <name val="Abadi"/>
      <family val="2"/>
    </font>
    <font>
      <b/>
      <sz val="10"/>
      <color rgb="FF0000CC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Abad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165" fontId="19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64" fontId="22" fillId="0" borderId="0" xfId="0" applyNumberFormat="1" applyFont="1" applyAlignment="1" applyProtection="1">
      <alignment horizontal="center" vertical="center"/>
      <protection locked="0"/>
    </xf>
    <xf numFmtId="165" fontId="23" fillId="0" borderId="0" xfId="0" applyNumberFormat="1" applyFont="1" applyAlignment="1" applyProtection="1">
      <alignment horizontal="center"/>
      <protection locked="0"/>
    </xf>
    <xf numFmtId="2" fontId="24" fillId="0" borderId="0" xfId="0" applyNumberFormat="1" applyFont="1" applyAlignment="1" applyProtection="1">
      <alignment horizontal="center"/>
      <protection locked="0"/>
    </xf>
    <xf numFmtId="165" fontId="25" fillId="0" borderId="0" xfId="0" applyNumberFormat="1" applyFont="1" applyAlignment="1" applyProtection="1">
      <alignment horizontal="center"/>
      <protection locked="0"/>
    </xf>
    <xf numFmtId="2" fontId="26" fillId="0" borderId="0" xfId="0" applyNumberFormat="1" applyFont="1" applyAlignment="1" applyProtection="1">
      <alignment horizontal="left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165" fontId="23" fillId="0" borderId="2" xfId="0" applyNumberFormat="1" applyFont="1" applyBorder="1" applyAlignment="1" applyProtection="1">
      <alignment horizontal="center"/>
      <protection locked="0"/>
    </xf>
    <xf numFmtId="2" fontId="24" fillId="0" borderId="2" xfId="0" applyNumberFormat="1" applyFont="1" applyBorder="1" applyAlignment="1" applyProtection="1">
      <alignment horizontal="center"/>
      <protection locked="0"/>
    </xf>
    <xf numFmtId="165" fontId="25" fillId="0" borderId="2" xfId="0" applyNumberFormat="1" applyFont="1" applyBorder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2" fontId="28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/>
      <protection locked="0"/>
    </xf>
    <xf numFmtId="0" fontId="29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2" fontId="27" fillId="3" borderId="1" xfId="0" applyNumberFormat="1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protection locked="0"/>
    </xf>
    <xf numFmtId="0" fontId="33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protection locked="0"/>
    </xf>
    <xf numFmtId="164" fontId="15" fillId="0" borderId="0" xfId="0" applyNumberFormat="1" applyFont="1" applyAlignment="1">
      <alignment horizontal="left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165" fontId="38" fillId="0" borderId="0" xfId="0" applyNumberFormat="1" applyFont="1" applyAlignment="1" applyProtection="1">
      <alignment horizontal="center" vertical="center" wrapText="1"/>
      <protection locked="0"/>
    </xf>
    <xf numFmtId="2" fontId="39" fillId="0" borderId="0" xfId="0" applyNumberFormat="1" applyFont="1" applyAlignment="1" applyProtection="1">
      <alignment horizontal="center" vertical="center" wrapText="1"/>
      <protection locked="0"/>
    </xf>
    <xf numFmtId="165" fontId="2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horizontal="left" vertical="center"/>
    </xf>
    <xf numFmtId="165" fontId="40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 applyProtection="1">
      <alignment vertical="center"/>
      <protection locked="0"/>
    </xf>
    <xf numFmtId="164" fontId="41" fillId="0" borderId="0" xfId="0" applyNumberFormat="1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165" fontId="44" fillId="0" borderId="2" xfId="0" applyNumberFormat="1" applyFont="1" applyBorder="1" applyAlignment="1" applyProtection="1">
      <alignment horizontal="center"/>
    </xf>
    <xf numFmtId="2" fontId="44" fillId="0" borderId="2" xfId="0" applyNumberFormat="1" applyFont="1" applyBorder="1" applyAlignment="1" applyProtection="1">
      <alignment horizontal="center"/>
    </xf>
    <xf numFmtId="165" fontId="22" fillId="0" borderId="2" xfId="0" applyNumberFormat="1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vertical="center"/>
    </xf>
    <xf numFmtId="164" fontId="7" fillId="2" borderId="1" xfId="0" applyNumberFormat="1" applyFont="1" applyFill="1" applyBorder="1" applyAlignment="1" applyProtection="1">
      <alignment horizontal="left" vertical="center"/>
    </xf>
    <xf numFmtId="165" fontId="43" fillId="2" borderId="1" xfId="0" applyNumberFormat="1" applyFont="1" applyFill="1" applyBorder="1" applyAlignment="1" applyProtection="1">
      <alignment horizontal="center" vertical="center" wrapText="1"/>
    </xf>
    <xf numFmtId="2" fontId="43" fillId="2" borderId="1" xfId="0" applyNumberFormat="1" applyFont="1" applyFill="1" applyBorder="1" applyAlignment="1" applyProtection="1">
      <alignment horizontal="center" vertical="center" wrapText="1"/>
    </xf>
    <xf numFmtId="165" fontId="41" fillId="2" borderId="1" xfId="0" applyNumberFormat="1" applyFont="1" applyFill="1" applyBorder="1" applyAlignment="1" applyProtection="1">
      <alignment horizontal="center" vertical="center" wrapText="1"/>
    </xf>
    <xf numFmtId="2" fontId="27" fillId="3" borderId="1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2" fontId="8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/>
    </xf>
    <xf numFmtId="0" fontId="9" fillId="0" borderId="0" xfId="0" applyFont="1" applyAlignment="1" applyProtection="1"/>
    <xf numFmtId="164" fontId="22" fillId="0" borderId="0" xfId="0" applyNumberFormat="1" applyFont="1" applyAlignment="1" applyProtection="1">
      <alignment horizontal="center"/>
    </xf>
    <xf numFmtId="165" fontId="44" fillId="0" borderId="0" xfId="0" applyNumberFormat="1" applyFont="1" applyAlignment="1" applyProtection="1">
      <alignment horizontal="center"/>
    </xf>
    <xf numFmtId="2" fontId="44" fillId="0" borderId="0" xfId="0" applyNumberFormat="1" applyFont="1" applyAlignment="1" applyProtection="1">
      <alignment horizontal="center"/>
    </xf>
    <xf numFmtId="165" fontId="22" fillId="0" borderId="0" xfId="0" applyNumberFormat="1" applyFont="1" applyAlignment="1" applyProtection="1">
      <alignment horizontal="center"/>
    </xf>
    <xf numFmtId="2" fontId="37" fillId="0" borderId="0" xfId="0" applyNumberFormat="1" applyFont="1" applyAlignment="1" applyProtection="1">
      <alignment horizontal="left"/>
    </xf>
    <xf numFmtId="2" fontId="8" fillId="0" borderId="0" xfId="0" applyNumberFormat="1" applyFont="1" applyAlignment="1" applyProtection="1">
      <alignment horizontal="center"/>
    </xf>
    <xf numFmtId="0" fontId="11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164" fontId="15" fillId="0" borderId="0" xfId="0" applyNumberFormat="1" applyFont="1" applyAlignment="1" applyProtection="1">
      <alignment horizontal="left"/>
    </xf>
    <xf numFmtId="2" fontId="27" fillId="0" borderId="0" xfId="0" applyNumberFormat="1" applyFont="1" applyAlignment="1" applyProtection="1">
      <alignment horizontal="left"/>
    </xf>
    <xf numFmtId="164" fontId="22" fillId="0" borderId="0" xfId="0" applyNumberFormat="1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2" fillId="0" borderId="0" xfId="0" applyFont="1" applyAlignment="1" applyProtection="1"/>
    <xf numFmtId="2" fontId="3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5" fontId="44" fillId="0" borderId="0" xfId="0" applyNumberFormat="1" applyFont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2" fontId="20" fillId="0" borderId="0" xfId="0" applyNumberFormat="1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 vertical="center"/>
    </xf>
  </cellXfs>
  <cellStyles count="2">
    <cellStyle name="Standard" xfId="0" builtinId="0"/>
    <cellStyle name="Standard 4" xfId="1" xr:uid="{590A33C2-B3A2-4EC2-82F3-A5D8A04A8290}"/>
  </cellStyles>
  <dxfs count="10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TB\RhTB-Wettkampf\Einzel\m&#228;nnlich\Meldung%20Gau%20WO%202004%20m&#2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Wertu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D59A-BE34-46A5-915F-D1AB096919EF}">
  <dimension ref="A1:U57"/>
  <sheetViews>
    <sheetView tabSelected="1" zoomScale="120" zoomScaleNormal="120" workbookViewId="0">
      <selection activeCell="T2" sqref="T2"/>
    </sheetView>
  </sheetViews>
  <sheetFormatPr baseColWidth="10" defaultRowHeight="15.75" x14ac:dyDescent="0.2"/>
  <cols>
    <col min="1" max="1" width="21.5703125" style="101" customWidth="1"/>
    <col min="2" max="2" width="17" style="83" customWidth="1"/>
    <col min="3" max="3" width="5.85546875" style="102" customWidth="1"/>
    <col min="4" max="4" width="4.28515625" style="103" customWidth="1"/>
    <col min="5" max="5" width="5.28515625" style="104" customWidth="1"/>
    <col min="6" max="6" width="0.140625" style="105" customWidth="1"/>
    <col min="7" max="7" width="7.28515625" style="106" customWidth="1"/>
    <col min="8" max="8" width="4.28515625" style="103" customWidth="1"/>
    <col min="9" max="9" width="5.28515625" style="104" customWidth="1"/>
    <col min="10" max="10" width="0.140625" style="105" customWidth="1"/>
    <col min="11" max="11" width="7.28515625" style="106" customWidth="1"/>
    <col min="12" max="12" width="4.28515625" style="103" customWidth="1"/>
    <col min="13" max="13" width="5.28515625" style="104" customWidth="1"/>
    <col min="14" max="14" width="0.140625" style="105" customWidth="1"/>
    <col min="15" max="15" width="7.28515625" style="106" customWidth="1"/>
    <col min="16" max="16" width="4.28515625" style="103" customWidth="1"/>
    <col min="17" max="17" width="6.140625" style="104" customWidth="1"/>
    <col min="18" max="18" width="0.140625" style="105" customWidth="1"/>
    <col min="19" max="19" width="7.28515625" style="106" customWidth="1"/>
    <col min="20" max="20" width="9.85546875" style="107" customWidth="1"/>
    <col min="21" max="21" width="5.7109375" style="110" customWidth="1"/>
    <col min="22" max="22" width="3" style="83" customWidth="1"/>
    <col min="23" max="16384" width="11.42578125" style="83"/>
  </cols>
  <sheetData>
    <row r="1" spans="1:21" s="81" customFormat="1" ht="19.5" customHeight="1" x14ac:dyDescent="0.2">
      <c r="A1" s="73" t="s">
        <v>63</v>
      </c>
      <c r="B1" s="74" t="s">
        <v>64</v>
      </c>
      <c r="C1" s="75" t="s">
        <v>65</v>
      </c>
      <c r="D1" s="76" t="s">
        <v>0</v>
      </c>
      <c r="E1" s="77" t="s">
        <v>1</v>
      </c>
      <c r="F1" s="78" t="s">
        <v>2</v>
      </c>
      <c r="G1" s="79" t="s">
        <v>5</v>
      </c>
      <c r="H1" s="76" t="s">
        <v>0</v>
      </c>
      <c r="I1" s="77" t="s">
        <v>1</v>
      </c>
      <c r="J1" s="78" t="s">
        <v>2</v>
      </c>
      <c r="K1" s="79" t="s">
        <v>3</v>
      </c>
      <c r="L1" s="76" t="s">
        <v>0</v>
      </c>
      <c r="M1" s="77" t="s">
        <v>1</v>
      </c>
      <c r="N1" s="78" t="s">
        <v>2</v>
      </c>
      <c r="O1" s="79" t="s">
        <v>4</v>
      </c>
      <c r="P1" s="76" t="s">
        <v>0</v>
      </c>
      <c r="Q1" s="77" t="s">
        <v>1</v>
      </c>
      <c r="R1" s="78" t="s">
        <v>2</v>
      </c>
      <c r="S1" s="79" t="s">
        <v>11</v>
      </c>
      <c r="T1" s="80" t="s">
        <v>6</v>
      </c>
      <c r="U1" s="108" t="s">
        <v>7</v>
      </c>
    </row>
    <row r="2" spans="1:21" s="92" customFormat="1" ht="30" customHeight="1" x14ac:dyDescent="0.3">
      <c r="A2" s="84" t="s">
        <v>79</v>
      </c>
      <c r="B2" s="85"/>
      <c r="C2" s="86"/>
      <c r="D2" s="87"/>
      <c r="E2" s="88"/>
      <c r="F2" s="89"/>
      <c r="G2" s="90"/>
      <c r="H2" s="87"/>
      <c r="I2" s="88"/>
      <c r="J2" s="89"/>
      <c r="K2" s="90"/>
      <c r="L2" s="87"/>
      <c r="M2" s="88"/>
      <c r="N2" s="89"/>
      <c r="O2" s="90"/>
      <c r="P2" s="87"/>
      <c r="Q2" s="88"/>
      <c r="R2" s="89"/>
      <c r="S2" s="90"/>
      <c r="T2" s="91"/>
      <c r="U2" s="109"/>
    </row>
    <row r="3" spans="1:21" x14ac:dyDescent="0.25">
      <c r="A3" s="93" t="s">
        <v>16</v>
      </c>
      <c r="B3" s="94" t="s">
        <v>15</v>
      </c>
      <c r="C3" s="95">
        <v>15</v>
      </c>
      <c r="D3" s="70">
        <v>2</v>
      </c>
      <c r="E3" s="71">
        <v>7.6</v>
      </c>
      <c r="F3" s="72"/>
      <c r="G3" s="96">
        <v>9.6</v>
      </c>
      <c r="H3" s="70">
        <v>3</v>
      </c>
      <c r="I3" s="71">
        <v>8</v>
      </c>
      <c r="J3" s="72"/>
      <c r="K3" s="96">
        <v>11</v>
      </c>
      <c r="L3" s="70">
        <v>2</v>
      </c>
      <c r="M3" s="71">
        <v>7</v>
      </c>
      <c r="N3" s="72"/>
      <c r="O3" s="96">
        <v>9</v>
      </c>
      <c r="P3" s="70">
        <v>2</v>
      </c>
      <c r="Q3" s="71">
        <v>9.4</v>
      </c>
      <c r="R3" s="72"/>
      <c r="S3" s="96">
        <v>11.4</v>
      </c>
      <c r="T3" s="82">
        <v>32</v>
      </c>
      <c r="U3" s="109">
        <v>1</v>
      </c>
    </row>
    <row r="4" spans="1:21" x14ac:dyDescent="0.25">
      <c r="A4" s="93" t="s">
        <v>12</v>
      </c>
      <c r="B4" s="94" t="s">
        <v>13</v>
      </c>
      <c r="C4" s="95">
        <v>15</v>
      </c>
      <c r="D4" s="70">
        <v>3</v>
      </c>
      <c r="E4" s="71">
        <v>7.9</v>
      </c>
      <c r="F4" s="72"/>
      <c r="G4" s="96">
        <v>10.9</v>
      </c>
      <c r="H4" s="70">
        <v>2</v>
      </c>
      <c r="I4" s="71">
        <v>7.8</v>
      </c>
      <c r="J4" s="72"/>
      <c r="K4" s="96">
        <v>9.8000000000000007</v>
      </c>
      <c r="L4" s="70">
        <v>1</v>
      </c>
      <c r="M4" s="71">
        <v>8</v>
      </c>
      <c r="N4" s="72"/>
      <c r="O4" s="96">
        <v>9</v>
      </c>
      <c r="P4" s="70">
        <v>2</v>
      </c>
      <c r="Q4" s="71">
        <v>9.1999999999999993</v>
      </c>
      <c r="R4" s="72"/>
      <c r="S4" s="96">
        <v>11.2</v>
      </c>
      <c r="T4" s="82">
        <v>31.900000000000006</v>
      </c>
      <c r="U4" s="109">
        <v>2</v>
      </c>
    </row>
    <row r="5" spans="1:21" x14ac:dyDescent="0.25">
      <c r="A5" s="93" t="s">
        <v>14</v>
      </c>
      <c r="B5" s="94" t="s">
        <v>15</v>
      </c>
      <c r="C5" s="95">
        <v>14</v>
      </c>
      <c r="D5" s="70">
        <v>2</v>
      </c>
      <c r="E5" s="71">
        <v>8.1999999999999993</v>
      </c>
      <c r="F5" s="72"/>
      <c r="G5" s="96">
        <v>10.199999999999999</v>
      </c>
      <c r="H5" s="70">
        <v>3</v>
      </c>
      <c r="I5" s="71">
        <v>6.2</v>
      </c>
      <c r="J5" s="72"/>
      <c r="K5" s="96">
        <v>9.1999999999999993</v>
      </c>
      <c r="L5" s="70">
        <v>2</v>
      </c>
      <c r="M5" s="71">
        <v>7.7</v>
      </c>
      <c r="N5" s="72"/>
      <c r="O5" s="96">
        <v>9.6999999999999993</v>
      </c>
      <c r="P5" s="70">
        <v>2</v>
      </c>
      <c r="Q5" s="71">
        <v>9.3000000000000007</v>
      </c>
      <c r="R5" s="72"/>
      <c r="S5" s="96">
        <v>11.3</v>
      </c>
      <c r="T5" s="82">
        <v>31.2</v>
      </c>
      <c r="U5" s="109">
        <v>3</v>
      </c>
    </row>
    <row r="6" spans="1:21" ht="30" customHeight="1" x14ac:dyDescent="0.3">
      <c r="A6" s="84" t="s">
        <v>80</v>
      </c>
      <c r="B6" s="81"/>
      <c r="C6" s="97"/>
      <c r="D6" s="87"/>
      <c r="E6" s="88"/>
      <c r="F6" s="89"/>
      <c r="G6" s="90"/>
      <c r="H6" s="87"/>
      <c r="I6" s="88"/>
      <c r="J6" s="89"/>
      <c r="K6" s="90"/>
      <c r="L6" s="87"/>
      <c r="M6" s="88"/>
      <c r="N6" s="89"/>
      <c r="O6" s="90"/>
      <c r="P6" s="87"/>
      <c r="Q6" s="88"/>
      <c r="R6" s="89"/>
      <c r="S6" s="90"/>
      <c r="T6" s="91"/>
      <c r="U6" s="109"/>
    </row>
    <row r="7" spans="1:21" x14ac:dyDescent="0.25">
      <c r="A7" s="93" t="s">
        <v>27</v>
      </c>
      <c r="B7" s="94" t="s">
        <v>28</v>
      </c>
      <c r="C7" s="95">
        <v>12</v>
      </c>
      <c r="D7" s="70">
        <v>4</v>
      </c>
      <c r="E7" s="71">
        <v>8.8000000000000007</v>
      </c>
      <c r="F7" s="72"/>
      <c r="G7" s="96">
        <v>12.8</v>
      </c>
      <c r="H7" s="70">
        <v>4</v>
      </c>
      <c r="I7" s="71">
        <v>9.1</v>
      </c>
      <c r="J7" s="72"/>
      <c r="K7" s="96">
        <v>13.1</v>
      </c>
      <c r="L7" s="70">
        <v>4</v>
      </c>
      <c r="M7" s="71">
        <v>9.1999999999999993</v>
      </c>
      <c r="N7" s="72"/>
      <c r="O7" s="96">
        <v>13.2</v>
      </c>
      <c r="P7" s="70">
        <v>4</v>
      </c>
      <c r="Q7" s="71">
        <v>9.6</v>
      </c>
      <c r="R7" s="72"/>
      <c r="S7" s="96">
        <v>13.6</v>
      </c>
      <c r="T7" s="82">
        <v>39.899999999999991</v>
      </c>
      <c r="U7" s="109">
        <v>1</v>
      </c>
    </row>
    <row r="8" spans="1:21" x14ac:dyDescent="0.25">
      <c r="A8" s="93" t="s">
        <v>26</v>
      </c>
      <c r="B8" s="94" t="s">
        <v>18</v>
      </c>
      <c r="C8" s="95">
        <v>12</v>
      </c>
      <c r="D8" s="70">
        <v>3</v>
      </c>
      <c r="E8" s="71">
        <v>7.6</v>
      </c>
      <c r="F8" s="72"/>
      <c r="G8" s="96">
        <v>10.6</v>
      </c>
      <c r="H8" s="70">
        <v>5</v>
      </c>
      <c r="I8" s="71">
        <v>8.6</v>
      </c>
      <c r="J8" s="72"/>
      <c r="K8" s="96">
        <v>13.6</v>
      </c>
      <c r="L8" s="70">
        <v>4</v>
      </c>
      <c r="M8" s="71">
        <v>7.9</v>
      </c>
      <c r="N8" s="72"/>
      <c r="O8" s="96">
        <v>11.9</v>
      </c>
      <c r="P8" s="70">
        <v>3</v>
      </c>
      <c r="Q8" s="71">
        <v>9.3000000000000007</v>
      </c>
      <c r="R8" s="72"/>
      <c r="S8" s="96">
        <v>12.3</v>
      </c>
      <c r="T8" s="82">
        <v>37.800000000000004</v>
      </c>
      <c r="U8" s="109">
        <v>2</v>
      </c>
    </row>
    <row r="9" spans="1:21" x14ac:dyDescent="0.25">
      <c r="A9" s="93" t="s">
        <v>19</v>
      </c>
      <c r="B9" s="94" t="s">
        <v>13</v>
      </c>
      <c r="C9" s="95">
        <v>12</v>
      </c>
      <c r="D9" s="70">
        <v>3</v>
      </c>
      <c r="E9" s="71">
        <v>8.1999999999999993</v>
      </c>
      <c r="F9" s="72"/>
      <c r="G9" s="96">
        <v>11.2</v>
      </c>
      <c r="H9" s="70">
        <v>5</v>
      </c>
      <c r="I9" s="71">
        <v>9</v>
      </c>
      <c r="J9" s="72"/>
      <c r="K9" s="96">
        <v>14</v>
      </c>
      <c r="L9" s="70">
        <v>3</v>
      </c>
      <c r="M9" s="71">
        <v>7.1</v>
      </c>
      <c r="N9" s="72"/>
      <c r="O9" s="96">
        <v>10.1</v>
      </c>
      <c r="P9" s="70">
        <v>3</v>
      </c>
      <c r="Q9" s="71">
        <v>9.6</v>
      </c>
      <c r="R9" s="72"/>
      <c r="S9" s="96">
        <v>12.6</v>
      </c>
      <c r="T9" s="82">
        <v>37.799999999999997</v>
      </c>
      <c r="U9" s="109">
        <v>2</v>
      </c>
    </row>
    <row r="10" spans="1:21" x14ac:dyDescent="0.25">
      <c r="A10" s="93" t="s">
        <v>25</v>
      </c>
      <c r="B10" s="94" t="s">
        <v>18</v>
      </c>
      <c r="C10" s="95">
        <v>12</v>
      </c>
      <c r="D10" s="70">
        <v>3</v>
      </c>
      <c r="E10" s="71">
        <v>7.3</v>
      </c>
      <c r="F10" s="72"/>
      <c r="G10" s="96">
        <v>10.3</v>
      </c>
      <c r="H10" s="70">
        <v>5</v>
      </c>
      <c r="I10" s="71">
        <v>9.1999999999999993</v>
      </c>
      <c r="J10" s="72"/>
      <c r="K10" s="96">
        <v>14.2</v>
      </c>
      <c r="L10" s="70">
        <v>4</v>
      </c>
      <c r="M10" s="71">
        <v>6.5</v>
      </c>
      <c r="N10" s="72"/>
      <c r="O10" s="96">
        <v>10.5</v>
      </c>
      <c r="P10" s="70">
        <v>4</v>
      </c>
      <c r="Q10" s="71">
        <v>8.6999999999999993</v>
      </c>
      <c r="R10" s="72"/>
      <c r="S10" s="96">
        <v>12.7</v>
      </c>
      <c r="T10" s="82">
        <v>37.400000000000006</v>
      </c>
      <c r="U10" s="109">
        <v>4</v>
      </c>
    </row>
    <row r="11" spans="1:21" x14ac:dyDescent="0.25">
      <c r="A11" s="93" t="s">
        <v>23</v>
      </c>
      <c r="B11" s="94" t="s">
        <v>13</v>
      </c>
      <c r="C11" s="95">
        <v>13</v>
      </c>
      <c r="D11" s="70">
        <v>3</v>
      </c>
      <c r="E11" s="71">
        <v>7.6</v>
      </c>
      <c r="F11" s="72"/>
      <c r="G11" s="96">
        <v>10.6</v>
      </c>
      <c r="H11" s="70">
        <v>5</v>
      </c>
      <c r="I11" s="71">
        <v>9.3000000000000007</v>
      </c>
      <c r="J11" s="72"/>
      <c r="K11" s="96">
        <v>14.3</v>
      </c>
      <c r="L11" s="70">
        <v>3</v>
      </c>
      <c r="M11" s="71">
        <v>7.2</v>
      </c>
      <c r="N11" s="72"/>
      <c r="O11" s="96">
        <v>10.199999999999999</v>
      </c>
      <c r="P11" s="70">
        <v>3</v>
      </c>
      <c r="Q11" s="71">
        <v>9.1</v>
      </c>
      <c r="R11" s="72"/>
      <c r="S11" s="96">
        <v>12.1</v>
      </c>
      <c r="T11" s="82">
        <v>37</v>
      </c>
      <c r="U11" s="109">
        <v>5</v>
      </c>
    </row>
    <row r="12" spans="1:21" x14ac:dyDescent="0.25">
      <c r="A12" s="93" t="s">
        <v>20</v>
      </c>
      <c r="B12" s="94" t="s">
        <v>13</v>
      </c>
      <c r="C12" s="95">
        <v>12</v>
      </c>
      <c r="D12" s="70">
        <v>3</v>
      </c>
      <c r="E12" s="71">
        <v>8.3000000000000007</v>
      </c>
      <c r="F12" s="72"/>
      <c r="G12" s="96">
        <v>11.3</v>
      </c>
      <c r="H12" s="70">
        <v>5</v>
      </c>
      <c r="I12" s="71">
        <v>8.1999999999999993</v>
      </c>
      <c r="J12" s="72"/>
      <c r="K12" s="96">
        <v>13.2</v>
      </c>
      <c r="L12" s="70">
        <v>4</v>
      </c>
      <c r="M12" s="71">
        <v>6.8</v>
      </c>
      <c r="N12" s="72"/>
      <c r="O12" s="96">
        <v>10.8</v>
      </c>
      <c r="P12" s="70">
        <v>3</v>
      </c>
      <c r="Q12" s="71">
        <v>9.3000000000000007</v>
      </c>
      <c r="R12" s="72"/>
      <c r="S12" s="96">
        <v>12.3</v>
      </c>
      <c r="T12" s="82">
        <v>36.799999999999997</v>
      </c>
      <c r="U12" s="109">
        <v>6</v>
      </c>
    </row>
    <row r="13" spans="1:21" x14ac:dyDescent="0.25">
      <c r="A13" s="93" t="s">
        <v>21</v>
      </c>
      <c r="B13" s="94" t="s">
        <v>13</v>
      </c>
      <c r="C13" s="95">
        <v>12</v>
      </c>
      <c r="D13" s="70">
        <v>2.5</v>
      </c>
      <c r="E13" s="71">
        <v>7.3</v>
      </c>
      <c r="F13" s="72"/>
      <c r="G13" s="96">
        <v>9.8000000000000007</v>
      </c>
      <c r="H13" s="70">
        <v>4</v>
      </c>
      <c r="I13" s="71">
        <v>8.5</v>
      </c>
      <c r="J13" s="72"/>
      <c r="K13" s="96">
        <v>12.5</v>
      </c>
      <c r="L13" s="70">
        <v>3</v>
      </c>
      <c r="M13" s="71">
        <v>8</v>
      </c>
      <c r="N13" s="72"/>
      <c r="O13" s="96">
        <v>11</v>
      </c>
      <c r="P13" s="70">
        <v>2</v>
      </c>
      <c r="Q13" s="71">
        <v>9.5</v>
      </c>
      <c r="R13" s="72"/>
      <c r="S13" s="96">
        <v>11.5</v>
      </c>
      <c r="T13" s="82">
        <v>35</v>
      </c>
      <c r="U13" s="109">
        <v>7</v>
      </c>
    </row>
    <row r="14" spans="1:21" x14ac:dyDescent="0.25">
      <c r="A14" s="93" t="s">
        <v>22</v>
      </c>
      <c r="B14" s="94" t="s">
        <v>13</v>
      </c>
      <c r="C14" s="95">
        <v>13</v>
      </c>
      <c r="D14" s="70">
        <v>3</v>
      </c>
      <c r="E14" s="71">
        <v>8</v>
      </c>
      <c r="F14" s="72"/>
      <c r="G14" s="96">
        <v>11</v>
      </c>
      <c r="H14" s="70">
        <v>4</v>
      </c>
      <c r="I14" s="71">
        <v>8</v>
      </c>
      <c r="J14" s="72"/>
      <c r="K14" s="96">
        <v>12</v>
      </c>
      <c r="L14" s="70">
        <v>3</v>
      </c>
      <c r="M14" s="71">
        <v>8.1999999999999993</v>
      </c>
      <c r="N14" s="72"/>
      <c r="O14" s="96">
        <v>11.2</v>
      </c>
      <c r="P14" s="70">
        <v>2</v>
      </c>
      <c r="Q14" s="71">
        <v>9.4</v>
      </c>
      <c r="R14" s="72"/>
      <c r="S14" s="96">
        <v>11.4</v>
      </c>
      <c r="T14" s="82">
        <v>34.6</v>
      </c>
      <c r="U14" s="109">
        <v>8</v>
      </c>
    </row>
    <row r="15" spans="1:21" x14ac:dyDescent="0.25">
      <c r="A15" s="93" t="s">
        <v>24</v>
      </c>
      <c r="B15" s="94" t="s">
        <v>15</v>
      </c>
      <c r="C15" s="95">
        <v>12</v>
      </c>
      <c r="D15" s="70">
        <v>2</v>
      </c>
      <c r="E15" s="71">
        <v>7.6</v>
      </c>
      <c r="F15" s="72"/>
      <c r="G15" s="96">
        <v>9.6</v>
      </c>
      <c r="H15" s="70">
        <v>4</v>
      </c>
      <c r="I15" s="71">
        <v>8.6</v>
      </c>
      <c r="J15" s="72"/>
      <c r="K15" s="96">
        <v>12.6</v>
      </c>
      <c r="L15" s="70">
        <v>1.5</v>
      </c>
      <c r="M15" s="71">
        <v>7</v>
      </c>
      <c r="N15" s="72"/>
      <c r="O15" s="96">
        <v>8.5</v>
      </c>
      <c r="P15" s="70">
        <v>2</v>
      </c>
      <c r="Q15" s="71">
        <v>9.1</v>
      </c>
      <c r="R15" s="72"/>
      <c r="S15" s="96">
        <v>11.1</v>
      </c>
      <c r="T15" s="82">
        <v>33.299999999999997</v>
      </c>
      <c r="U15" s="109">
        <v>9</v>
      </c>
    </row>
    <row r="16" spans="1:21" x14ac:dyDescent="0.25">
      <c r="A16" s="93" t="s">
        <v>29</v>
      </c>
      <c r="B16" s="94" t="s">
        <v>28</v>
      </c>
      <c r="C16" s="95">
        <v>13</v>
      </c>
      <c r="D16" s="70">
        <v>1</v>
      </c>
      <c r="E16" s="71">
        <v>7.2</v>
      </c>
      <c r="F16" s="72"/>
      <c r="G16" s="96">
        <v>8.1999999999999993</v>
      </c>
      <c r="H16" s="70">
        <v>2</v>
      </c>
      <c r="I16" s="71">
        <v>8.6999999999999993</v>
      </c>
      <c r="J16" s="72"/>
      <c r="K16" s="96">
        <v>10.7</v>
      </c>
      <c r="L16" s="70">
        <v>1</v>
      </c>
      <c r="M16" s="71">
        <v>8.1999999999999993</v>
      </c>
      <c r="N16" s="72"/>
      <c r="O16" s="96">
        <v>9.1999999999999993</v>
      </c>
      <c r="P16" s="70">
        <v>1</v>
      </c>
      <c r="Q16" s="71">
        <v>9.6999999999999993</v>
      </c>
      <c r="R16" s="72"/>
      <c r="S16" s="96">
        <v>10.7</v>
      </c>
      <c r="T16" s="82">
        <v>30.599999999999998</v>
      </c>
      <c r="U16" s="109">
        <v>10</v>
      </c>
    </row>
    <row r="17" spans="1:21" ht="30" customHeight="1" x14ac:dyDescent="0.3">
      <c r="A17" s="84" t="s">
        <v>81</v>
      </c>
      <c r="B17" s="98"/>
      <c r="C17" s="97"/>
      <c r="D17" s="87"/>
      <c r="E17" s="88"/>
      <c r="F17" s="89"/>
      <c r="G17" s="90"/>
      <c r="H17" s="87"/>
      <c r="I17" s="88"/>
      <c r="J17" s="89"/>
      <c r="K17" s="90"/>
      <c r="L17" s="87"/>
      <c r="M17" s="88"/>
      <c r="N17" s="89"/>
      <c r="O17" s="90"/>
      <c r="P17" s="87"/>
      <c r="Q17" s="88"/>
      <c r="R17" s="89"/>
      <c r="S17" s="90"/>
      <c r="T17" s="91"/>
      <c r="U17" s="109"/>
    </row>
    <row r="18" spans="1:21" x14ac:dyDescent="0.25">
      <c r="A18" s="93" t="s">
        <v>39</v>
      </c>
      <c r="B18" s="94" t="s">
        <v>28</v>
      </c>
      <c r="C18" s="95">
        <v>10</v>
      </c>
      <c r="D18" s="70">
        <v>5</v>
      </c>
      <c r="E18" s="71">
        <v>9</v>
      </c>
      <c r="F18" s="72"/>
      <c r="G18" s="96">
        <v>14</v>
      </c>
      <c r="H18" s="70">
        <v>5</v>
      </c>
      <c r="I18" s="71">
        <v>9.3000000000000007</v>
      </c>
      <c r="J18" s="72"/>
      <c r="K18" s="96">
        <v>14.3</v>
      </c>
      <c r="L18" s="70">
        <v>4.5</v>
      </c>
      <c r="M18" s="71">
        <v>7.7</v>
      </c>
      <c r="N18" s="72"/>
      <c r="O18" s="96">
        <v>12.2</v>
      </c>
      <c r="P18" s="70">
        <v>5</v>
      </c>
      <c r="Q18" s="71">
        <v>9.8000000000000007</v>
      </c>
      <c r="R18" s="72"/>
      <c r="S18" s="96">
        <v>14.8</v>
      </c>
      <c r="T18" s="82">
        <v>43.099999999999994</v>
      </c>
      <c r="U18" s="109">
        <v>1</v>
      </c>
    </row>
    <row r="19" spans="1:21" x14ac:dyDescent="0.25">
      <c r="A19" s="93" t="s">
        <v>35</v>
      </c>
      <c r="B19" s="94" t="s">
        <v>18</v>
      </c>
      <c r="C19" s="95">
        <v>11</v>
      </c>
      <c r="D19" s="70">
        <v>4</v>
      </c>
      <c r="E19" s="71">
        <v>9.1999999999999993</v>
      </c>
      <c r="F19" s="72"/>
      <c r="G19" s="96">
        <v>13.2</v>
      </c>
      <c r="H19" s="70">
        <v>5</v>
      </c>
      <c r="I19" s="71">
        <v>9.3000000000000007</v>
      </c>
      <c r="J19" s="72"/>
      <c r="K19" s="96">
        <v>14.3</v>
      </c>
      <c r="L19" s="70">
        <v>4</v>
      </c>
      <c r="M19" s="71">
        <v>7.5</v>
      </c>
      <c r="N19" s="72"/>
      <c r="O19" s="96">
        <v>11.5</v>
      </c>
      <c r="P19" s="70">
        <v>5</v>
      </c>
      <c r="Q19" s="71">
        <v>9.6</v>
      </c>
      <c r="R19" s="72"/>
      <c r="S19" s="96">
        <v>14.6</v>
      </c>
      <c r="T19" s="82">
        <v>42.1</v>
      </c>
      <c r="U19" s="109">
        <v>2</v>
      </c>
    </row>
    <row r="20" spans="1:21" x14ac:dyDescent="0.25">
      <c r="A20" s="93" t="s">
        <v>31</v>
      </c>
      <c r="B20" s="94" t="s">
        <v>13</v>
      </c>
      <c r="C20" s="95">
        <v>11</v>
      </c>
      <c r="D20" s="70">
        <v>5</v>
      </c>
      <c r="E20" s="71">
        <v>8.1999999999999993</v>
      </c>
      <c r="F20" s="72"/>
      <c r="G20" s="96">
        <v>13.2</v>
      </c>
      <c r="H20" s="70">
        <v>6</v>
      </c>
      <c r="I20" s="71">
        <v>9</v>
      </c>
      <c r="J20" s="72"/>
      <c r="K20" s="96">
        <v>15</v>
      </c>
      <c r="L20" s="70">
        <v>4</v>
      </c>
      <c r="M20" s="71">
        <v>8.6</v>
      </c>
      <c r="N20" s="72"/>
      <c r="O20" s="96">
        <v>12.6</v>
      </c>
      <c r="P20" s="70">
        <v>4</v>
      </c>
      <c r="Q20" s="71">
        <v>9.8000000000000007</v>
      </c>
      <c r="R20" s="72"/>
      <c r="S20" s="96">
        <v>13.8</v>
      </c>
      <c r="T20" s="82">
        <v>41.999999999999993</v>
      </c>
      <c r="U20" s="109">
        <v>3</v>
      </c>
    </row>
    <row r="21" spans="1:21" x14ac:dyDescent="0.25">
      <c r="A21" s="93" t="s">
        <v>38</v>
      </c>
      <c r="B21" s="94" t="s">
        <v>18</v>
      </c>
      <c r="C21" s="95">
        <v>11</v>
      </c>
      <c r="D21" s="70">
        <v>5</v>
      </c>
      <c r="E21" s="71">
        <v>7.8</v>
      </c>
      <c r="F21" s="72"/>
      <c r="G21" s="96">
        <v>12.8</v>
      </c>
      <c r="H21" s="70">
        <v>6</v>
      </c>
      <c r="I21" s="71">
        <v>9</v>
      </c>
      <c r="J21" s="72"/>
      <c r="K21" s="96">
        <v>15</v>
      </c>
      <c r="L21" s="70">
        <v>4</v>
      </c>
      <c r="M21" s="71">
        <v>8.1</v>
      </c>
      <c r="N21" s="72"/>
      <c r="O21" s="96">
        <v>12.1</v>
      </c>
      <c r="P21" s="70">
        <v>4</v>
      </c>
      <c r="Q21" s="71">
        <v>9.6</v>
      </c>
      <c r="R21" s="72"/>
      <c r="S21" s="96">
        <v>13.6</v>
      </c>
      <c r="T21" s="82">
        <v>41.4</v>
      </c>
      <c r="U21" s="109">
        <v>4</v>
      </c>
    </row>
    <row r="22" spans="1:21" x14ac:dyDescent="0.25">
      <c r="A22" s="93" t="s">
        <v>40</v>
      </c>
      <c r="B22" s="94" t="s">
        <v>28</v>
      </c>
      <c r="C22" s="95">
        <v>10</v>
      </c>
      <c r="D22" s="70">
        <v>4.5</v>
      </c>
      <c r="E22" s="71">
        <v>8.1999999999999993</v>
      </c>
      <c r="F22" s="72"/>
      <c r="G22" s="96">
        <v>12.7</v>
      </c>
      <c r="H22" s="70">
        <v>5</v>
      </c>
      <c r="I22" s="71">
        <v>8.6999999999999993</v>
      </c>
      <c r="J22" s="72"/>
      <c r="K22" s="96">
        <v>13.7</v>
      </c>
      <c r="L22" s="70">
        <v>5</v>
      </c>
      <c r="M22" s="71">
        <v>7.9</v>
      </c>
      <c r="N22" s="72"/>
      <c r="O22" s="96">
        <v>12.9</v>
      </c>
      <c r="P22" s="70">
        <v>4</v>
      </c>
      <c r="Q22" s="71">
        <v>9.6999999999999993</v>
      </c>
      <c r="R22" s="72"/>
      <c r="S22" s="96">
        <v>13.7</v>
      </c>
      <c r="T22" s="82">
        <v>40.299999999999997</v>
      </c>
      <c r="U22" s="109">
        <v>5</v>
      </c>
    </row>
    <row r="23" spans="1:21" x14ac:dyDescent="0.25">
      <c r="A23" s="93" t="s">
        <v>41</v>
      </c>
      <c r="B23" s="94" t="s">
        <v>28</v>
      </c>
      <c r="C23" s="95">
        <v>11</v>
      </c>
      <c r="D23" s="70">
        <v>4</v>
      </c>
      <c r="E23" s="71">
        <v>8.5</v>
      </c>
      <c r="F23" s="72"/>
      <c r="G23" s="96">
        <v>12.5</v>
      </c>
      <c r="H23" s="70">
        <v>4</v>
      </c>
      <c r="I23" s="71">
        <v>9.4</v>
      </c>
      <c r="J23" s="72"/>
      <c r="K23" s="96">
        <v>13.4</v>
      </c>
      <c r="L23" s="70">
        <v>4</v>
      </c>
      <c r="M23" s="71">
        <v>8.8000000000000007</v>
      </c>
      <c r="N23" s="72"/>
      <c r="O23" s="96">
        <v>12.8</v>
      </c>
      <c r="P23" s="70">
        <v>3</v>
      </c>
      <c r="Q23" s="71">
        <v>9.9</v>
      </c>
      <c r="R23" s="72"/>
      <c r="S23" s="96">
        <v>12.9</v>
      </c>
      <c r="T23" s="82">
        <v>39.1</v>
      </c>
      <c r="U23" s="109">
        <v>6</v>
      </c>
    </row>
    <row r="24" spans="1:21" x14ac:dyDescent="0.25">
      <c r="A24" s="93" t="s">
        <v>37</v>
      </c>
      <c r="B24" s="94" t="s">
        <v>18</v>
      </c>
      <c r="C24" s="95">
        <v>11</v>
      </c>
      <c r="D24" s="70">
        <v>4</v>
      </c>
      <c r="E24" s="71">
        <v>7.5</v>
      </c>
      <c r="F24" s="72"/>
      <c r="G24" s="96">
        <v>11.5</v>
      </c>
      <c r="H24" s="70">
        <v>6</v>
      </c>
      <c r="I24" s="71">
        <v>9.1</v>
      </c>
      <c r="J24" s="72"/>
      <c r="K24" s="96">
        <v>15.1</v>
      </c>
      <c r="L24" s="70">
        <v>4</v>
      </c>
      <c r="M24" s="71">
        <v>6.7</v>
      </c>
      <c r="N24" s="72"/>
      <c r="O24" s="96">
        <v>10.7</v>
      </c>
      <c r="P24" s="70">
        <v>3</v>
      </c>
      <c r="Q24" s="71">
        <v>9.5</v>
      </c>
      <c r="R24" s="72"/>
      <c r="S24" s="96">
        <v>12.5</v>
      </c>
      <c r="T24" s="82">
        <v>39.099999999999994</v>
      </c>
      <c r="U24" s="109">
        <v>7</v>
      </c>
    </row>
    <row r="25" spans="1:21" x14ac:dyDescent="0.25">
      <c r="A25" s="93" t="s">
        <v>33</v>
      </c>
      <c r="B25" s="94" t="s">
        <v>18</v>
      </c>
      <c r="C25" s="95">
        <v>10</v>
      </c>
      <c r="D25" s="70">
        <v>4.5</v>
      </c>
      <c r="E25" s="71">
        <v>7.8</v>
      </c>
      <c r="F25" s="72"/>
      <c r="G25" s="96">
        <v>12.3</v>
      </c>
      <c r="H25" s="70">
        <v>5</v>
      </c>
      <c r="I25" s="71">
        <v>8.6</v>
      </c>
      <c r="J25" s="72"/>
      <c r="K25" s="96">
        <v>13.6</v>
      </c>
      <c r="L25" s="70">
        <v>4</v>
      </c>
      <c r="M25" s="71">
        <v>7.6</v>
      </c>
      <c r="N25" s="72"/>
      <c r="O25" s="96">
        <v>11.6</v>
      </c>
      <c r="P25" s="70">
        <v>3</v>
      </c>
      <c r="Q25" s="71">
        <v>9.5</v>
      </c>
      <c r="R25" s="72"/>
      <c r="S25" s="96">
        <v>12.5</v>
      </c>
      <c r="T25" s="82">
        <v>38.4</v>
      </c>
      <c r="U25" s="109">
        <v>8</v>
      </c>
    </row>
    <row r="26" spans="1:21" x14ac:dyDescent="0.25">
      <c r="A26" s="93" t="s">
        <v>42</v>
      </c>
      <c r="B26" s="94" t="s">
        <v>28</v>
      </c>
      <c r="C26" s="95">
        <v>11</v>
      </c>
      <c r="D26" s="70">
        <v>4</v>
      </c>
      <c r="E26" s="71">
        <v>8.1999999999999993</v>
      </c>
      <c r="F26" s="72"/>
      <c r="G26" s="96">
        <v>12.2</v>
      </c>
      <c r="H26" s="70">
        <v>3</v>
      </c>
      <c r="I26" s="71">
        <v>9.1</v>
      </c>
      <c r="J26" s="72"/>
      <c r="K26" s="96">
        <v>12.1</v>
      </c>
      <c r="L26" s="70">
        <v>3.5</v>
      </c>
      <c r="M26" s="71">
        <v>9.1</v>
      </c>
      <c r="N26" s="72"/>
      <c r="O26" s="96">
        <v>12.6</v>
      </c>
      <c r="P26" s="70">
        <v>3</v>
      </c>
      <c r="Q26" s="71">
        <v>9.8000000000000007</v>
      </c>
      <c r="R26" s="72"/>
      <c r="S26" s="96">
        <v>12.8</v>
      </c>
      <c r="T26" s="82">
        <v>37.6</v>
      </c>
      <c r="U26" s="109">
        <v>9</v>
      </c>
    </row>
    <row r="27" spans="1:21" x14ac:dyDescent="0.25">
      <c r="A27" s="93" t="s">
        <v>36</v>
      </c>
      <c r="B27" s="94" t="s">
        <v>18</v>
      </c>
      <c r="C27" s="95">
        <v>11</v>
      </c>
      <c r="D27" s="70">
        <v>3</v>
      </c>
      <c r="E27" s="71">
        <v>7.5</v>
      </c>
      <c r="F27" s="72"/>
      <c r="G27" s="96">
        <v>10.5</v>
      </c>
      <c r="H27" s="70">
        <v>4</v>
      </c>
      <c r="I27" s="71">
        <v>8.6</v>
      </c>
      <c r="J27" s="72"/>
      <c r="K27" s="96">
        <v>12.6</v>
      </c>
      <c r="L27" s="70">
        <v>2.5</v>
      </c>
      <c r="M27" s="71">
        <v>8.4</v>
      </c>
      <c r="N27" s="72"/>
      <c r="O27" s="96">
        <v>10.9</v>
      </c>
      <c r="P27" s="70">
        <v>2</v>
      </c>
      <c r="Q27" s="71">
        <v>9.4</v>
      </c>
      <c r="R27" s="72"/>
      <c r="S27" s="96">
        <v>11.4</v>
      </c>
      <c r="T27" s="82">
        <v>34.9</v>
      </c>
      <c r="U27" s="109">
        <v>10</v>
      </c>
    </row>
    <row r="28" spans="1:21" x14ac:dyDescent="0.25">
      <c r="A28" s="93" t="s">
        <v>30</v>
      </c>
      <c r="B28" s="94" t="s">
        <v>13</v>
      </c>
      <c r="C28" s="95">
        <v>11</v>
      </c>
      <c r="D28" s="70">
        <v>3</v>
      </c>
      <c r="E28" s="71">
        <v>7.9</v>
      </c>
      <c r="F28" s="72"/>
      <c r="G28" s="96">
        <v>10.9</v>
      </c>
      <c r="H28" s="70">
        <v>4</v>
      </c>
      <c r="I28" s="71">
        <v>8.4</v>
      </c>
      <c r="J28" s="72"/>
      <c r="K28" s="96">
        <v>12.4</v>
      </c>
      <c r="L28" s="70">
        <v>3</v>
      </c>
      <c r="M28" s="71">
        <v>7.4</v>
      </c>
      <c r="N28" s="72"/>
      <c r="O28" s="96">
        <v>10.4</v>
      </c>
      <c r="P28" s="70">
        <v>2</v>
      </c>
      <c r="Q28" s="71">
        <v>9.5</v>
      </c>
      <c r="R28" s="72"/>
      <c r="S28" s="96">
        <v>11.5</v>
      </c>
      <c r="T28" s="82">
        <v>34.800000000000004</v>
      </c>
      <c r="U28" s="109">
        <v>11</v>
      </c>
    </row>
    <row r="29" spans="1:21" ht="30" customHeight="1" x14ac:dyDescent="0.3">
      <c r="A29" s="84" t="s">
        <v>82</v>
      </c>
      <c r="B29" s="98"/>
      <c r="C29" s="97"/>
      <c r="D29" s="87"/>
      <c r="E29" s="88"/>
      <c r="F29" s="89"/>
      <c r="G29" s="90"/>
      <c r="H29" s="87"/>
      <c r="I29" s="88"/>
      <c r="J29" s="89"/>
      <c r="K29" s="90"/>
      <c r="L29" s="87"/>
      <c r="M29" s="88"/>
      <c r="N29" s="89"/>
      <c r="O29" s="90"/>
      <c r="P29" s="87"/>
      <c r="Q29" s="88"/>
      <c r="R29" s="89"/>
      <c r="S29" s="90"/>
      <c r="T29" s="91"/>
      <c r="U29" s="109"/>
    </row>
    <row r="30" spans="1:21" x14ac:dyDescent="0.25">
      <c r="A30" s="93" t="s">
        <v>47</v>
      </c>
      <c r="B30" s="94" t="s">
        <v>28</v>
      </c>
      <c r="C30" s="95">
        <v>9</v>
      </c>
      <c r="D30" s="70">
        <v>5</v>
      </c>
      <c r="E30" s="71">
        <v>9</v>
      </c>
      <c r="F30" s="72"/>
      <c r="G30" s="96">
        <v>14</v>
      </c>
      <c r="H30" s="70">
        <v>7</v>
      </c>
      <c r="I30" s="71">
        <v>7.8</v>
      </c>
      <c r="J30" s="72"/>
      <c r="K30" s="96">
        <v>14.8</v>
      </c>
      <c r="L30" s="70">
        <v>5</v>
      </c>
      <c r="M30" s="71">
        <v>9.1999999999999993</v>
      </c>
      <c r="N30" s="72"/>
      <c r="O30" s="96">
        <v>14.2</v>
      </c>
      <c r="P30" s="70">
        <v>5</v>
      </c>
      <c r="Q30" s="71">
        <v>9.6999999999999993</v>
      </c>
      <c r="R30" s="72"/>
      <c r="S30" s="96">
        <v>14.7</v>
      </c>
      <c r="T30" s="82">
        <v>43.7</v>
      </c>
      <c r="U30" s="109">
        <v>1</v>
      </c>
    </row>
    <row r="31" spans="1:21" x14ac:dyDescent="0.25">
      <c r="A31" s="93" t="s">
        <v>46</v>
      </c>
      <c r="B31" s="94" t="s">
        <v>18</v>
      </c>
      <c r="C31" s="95">
        <v>9</v>
      </c>
      <c r="D31" s="70">
        <v>5.5</v>
      </c>
      <c r="E31" s="71">
        <v>9</v>
      </c>
      <c r="F31" s="72"/>
      <c r="G31" s="96">
        <v>14.5</v>
      </c>
      <c r="H31" s="70">
        <v>7</v>
      </c>
      <c r="I31" s="71">
        <v>7.6</v>
      </c>
      <c r="J31" s="72"/>
      <c r="K31" s="96">
        <v>14.6</v>
      </c>
      <c r="L31" s="70">
        <v>5</v>
      </c>
      <c r="M31" s="71">
        <v>7.8</v>
      </c>
      <c r="N31" s="72"/>
      <c r="O31" s="96">
        <v>12.8</v>
      </c>
      <c r="P31" s="70">
        <v>5</v>
      </c>
      <c r="Q31" s="71">
        <v>9.1</v>
      </c>
      <c r="R31" s="72"/>
      <c r="S31" s="96">
        <v>14.1</v>
      </c>
      <c r="T31" s="82">
        <v>43.2</v>
      </c>
      <c r="U31" s="109">
        <v>2</v>
      </c>
    </row>
    <row r="32" spans="1:21" x14ac:dyDescent="0.25">
      <c r="A32" s="93" t="s">
        <v>43</v>
      </c>
      <c r="B32" s="94" t="s">
        <v>13</v>
      </c>
      <c r="C32" s="95">
        <v>9</v>
      </c>
      <c r="D32" s="70">
        <v>5</v>
      </c>
      <c r="E32" s="71">
        <v>8.6</v>
      </c>
      <c r="F32" s="72"/>
      <c r="G32" s="96">
        <v>13.6</v>
      </c>
      <c r="H32" s="70">
        <v>6</v>
      </c>
      <c r="I32" s="71">
        <v>8.6999999999999993</v>
      </c>
      <c r="J32" s="72"/>
      <c r="K32" s="96">
        <v>14.7</v>
      </c>
      <c r="L32" s="70">
        <v>4</v>
      </c>
      <c r="M32" s="71">
        <v>8.8000000000000007</v>
      </c>
      <c r="N32" s="72"/>
      <c r="O32" s="96">
        <v>12.8</v>
      </c>
      <c r="P32" s="70">
        <v>4</v>
      </c>
      <c r="Q32" s="71">
        <v>9.4</v>
      </c>
      <c r="R32" s="72"/>
      <c r="S32" s="96">
        <v>13.4</v>
      </c>
      <c r="T32" s="82">
        <v>41.699999999999989</v>
      </c>
      <c r="U32" s="109">
        <v>3</v>
      </c>
    </row>
    <row r="33" spans="1:21" x14ac:dyDescent="0.25">
      <c r="A33" s="93" t="s">
        <v>48</v>
      </c>
      <c r="B33" s="94" t="s">
        <v>28</v>
      </c>
      <c r="C33" s="95">
        <v>9</v>
      </c>
      <c r="D33" s="70">
        <v>4</v>
      </c>
      <c r="E33" s="71">
        <v>8.9</v>
      </c>
      <c r="F33" s="72"/>
      <c r="G33" s="96">
        <v>12.9</v>
      </c>
      <c r="H33" s="70">
        <v>5</v>
      </c>
      <c r="I33" s="71">
        <v>8.6999999999999993</v>
      </c>
      <c r="J33" s="72"/>
      <c r="K33" s="96">
        <v>13.7</v>
      </c>
      <c r="L33" s="70">
        <v>5</v>
      </c>
      <c r="M33" s="71">
        <v>7.9</v>
      </c>
      <c r="N33" s="72"/>
      <c r="O33" s="96">
        <v>12.9</v>
      </c>
      <c r="P33" s="70">
        <v>5</v>
      </c>
      <c r="Q33" s="71">
        <v>9.6</v>
      </c>
      <c r="R33" s="72"/>
      <c r="S33" s="96">
        <v>14.6</v>
      </c>
      <c r="T33" s="82">
        <v>41.2</v>
      </c>
      <c r="U33" s="109">
        <v>4</v>
      </c>
    </row>
    <row r="34" spans="1:21" x14ac:dyDescent="0.25">
      <c r="A34" s="93" t="s">
        <v>45</v>
      </c>
      <c r="B34" s="94" t="s">
        <v>18</v>
      </c>
      <c r="C34" s="95">
        <v>8</v>
      </c>
      <c r="D34" s="70">
        <v>5</v>
      </c>
      <c r="E34" s="71">
        <v>8</v>
      </c>
      <c r="F34" s="72"/>
      <c r="G34" s="96">
        <v>13</v>
      </c>
      <c r="H34" s="70">
        <v>6</v>
      </c>
      <c r="I34" s="71">
        <v>8.6999999999999993</v>
      </c>
      <c r="J34" s="72"/>
      <c r="K34" s="96">
        <v>14.7</v>
      </c>
      <c r="L34" s="70">
        <v>5</v>
      </c>
      <c r="M34" s="71">
        <v>8.1</v>
      </c>
      <c r="N34" s="72"/>
      <c r="O34" s="96">
        <v>13.1</v>
      </c>
      <c r="P34" s="70">
        <v>4</v>
      </c>
      <c r="Q34" s="71">
        <v>9</v>
      </c>
      <c r="R34" s="72"/>
      <c r="S34" s="96">
        <v>13</v>
      </c>
      <c r="T34" s="82">
        <v>40.799999999999997</v>
      </c>
      <c r="U34" s="109">
        <v>5</v>
      </c>
    </row>
    <row r="35" spans="1:21" x14ac:dyDescent="0.25">
      <c r="A35" s="93" t="s">
        <v>44</v>
      </c>
      <c r="B35" s="94" t="s">
        <v>15</v>
      </c>
      <c r="C35" s="95">
        <v>9</v>
      </c>
      <c r="D35" s="70">
        <v>5</v>
      </c>
      <c r="E35" s="71">
        <v>7.4</v>
      </c>
      <c r="F35" s="72"/>
      <c r="G35" s="96">
        <v>12.4</v>
      </c>
      <c r="H35" s="70">
        <v>5</v>
      </c>
      <c r="I35" s="71">
        <v>9.1999999999999993</v>
      </c>
      <c r="J35" s="72"/>
      <c r="K35" s="96">
        <v>14.2</v>
      </c>
      <c r="L35" s="70">
        <v>3</v>
      </c>
      <c r="M35" s="71">
        <v>8.4</v>
      </c>
      <c r="N35" s="72"/>
      <c r="O35" s="96">
        <v>11.4</v>
      </c>
      <c r="P35" s="70">
        <v>4</v>
      </c>
      <c r="Q35" s="71">
        <v>9</v>
      </c>
      <c r="R35" s="72"/>
      <c r="S35" s="96">
        <v>13</v>
      </c>
      <c r="T35" s="82">
        <v>39.6</v>
      </c>
      <c r="U35" s="109">
        <v>6</v>
      </c>
    </row>
    <row r="36" spans="1:21" s="92" customFormat="1" ht="30" customHeight="1" x14ac:dyDescent="0.3">
      <c r="A36" s="84" t="s">
        <v>83</v>
      </c>
      <c r="B36" s="99"/>
      <c r="C36" s="86"/>
      <c r="D36" s="87"/>
      <c r="E36" s="88"/>
      <c r="F36" s="89"/>
      <c r="G36" s="90"/>
      <c r="H36" s="87"/>
      <c r="I36" s="88"/>
      <c r="J36" s="89"/>
      <c r="K36" s="90"/>
      <c r="L36" s="87"/>
      <c r="M36" s="88"/>
      <c r="N36" s="89"/>
      <c r="O36" s="90"/>
      <c r="P36" s="87"/>
      <c r="Q36" s="88"/>
      <c r="R36" s="89"/>
      <c r="S36" s="90"/>
      <c r="T36" s="100"/>
      <c r="U36" s="109"/>
    </row>
    <row r="37" spans="1:21" x14ac:dyDescent="0.25">
      <c r="A37" s="93" t="s">
        <v>50</v>
      </c>
      <c r="B37" s="94" t="s">
        <v>51</v>
      </c>
      <c r="C37" s="95">
        <v>3</v>
      </c>
      <c r="D37" s="70">
        <v>5</v>
      </c>
      <c r="E37" s="71">
        <v>8.5</v>
      </c>
      <c r="F37" s="72"/>
      <c r="G37" s="96">
        <v>13.5</v>
      </c>
      <c r="H37" s="70">
        <v>7</v>
      </c>
      <c r="I37" s="71">
        <v>8.8000000000000007</v>
      </c>
      <c r="J37" s="72"/>
      <c r="K37" s="96">
        <v>15.8</v>
      </c>
      <c r="L37" s="70">
        <v>6</v>
      </c>
      <c r="M37" s="71">
        <v>8.6999999999999993</v>
      </c>
      <c r="N37" s="72"/>
      <c r="O37" s="96">
        <v>14.7</v>
      </c>
      <c r="P37" s="70">
        <v>6</v>
      </c>
      <c r="Q37" s="71">
        <v>9.9</v>
      </c>
      <c r="R37" s="72"/>
      <c r="S37" s="96">
        <v>15.9</v>
      </c>
      <c r="T37" s="82">
        <v>46.4</v>
      </c>
      <c r="U37" s="109">
        <v>1</v>
      </c>
    </row>
    <row r="38" spans="1:21" x14ac:dyDescent="0.25">
      <c r="A38" s="93" t="s">
        <v>57</v>
      </c>
      <c r="B38" s="94" t="s">
        <v>28</v>
      </c>
      <c r="C38" s="95">
        <v>6</v>
      </c>
      <c r="D38" s="70">
        <v>5</v>
      </c>
      <c r="E38" s="71">
        <v>8.9</v>
      </c>
      <c r="F38" s="72"/>
      <c r="G38" s="96">
        <v>13.9</v>
      </c>
      <c r="H38" s="70">
        <v>7</v>
      </c>
      <c r="I38" s="71">
        <v>7.9</v>
      </c>
      <c r="J38" s="72"/>
      <c r="K38" s="96">
        <v>14.9</v>
      </c>
      <c r="L38" s="70">
        <v>6</v>
      </c>
      <c r="M38" s="71">
        <v>9</v>
      </c>
      <c r="N38" s="72"/>
      <c r="O38" s="96">
        <v>15</v>
      </c>
      <c r="P38" s="70">
        <v>5</v>
      </c>
      <c r="Q38" s="71">
        <v>9.8000000000000007</v>
      </c>
      <c r="R38" s="72"/>
      <c r="S38" s="96">
        <v>14.8</v>
      </c>
      <c r="T38" s="82">
        <v>44.699999999999996</v>
      </c>
      <c r="U38" s="109">
        <v>2</v>
      </c>
    </row>
    <row r="39" spans="1:21" x14ac:dyDescent="0.25">
      <c r="A39" s="93" t="s">
        <v>49</v>
      </c>
      <c r="B39" s="94" t="s">
        <v>15</v>
      </c>
      <c r="C39" s="95">
        <v>7</v>
      </c>
      <c r="D39" s="70">
        <v>4</v>
      </c>
      <c r="E39" s="71">
        <v>8.9</v>
      </c>
      <c r="F39" s="72"/>
      <c r="G39" s="96">
        <v>12.9</v>
      </c>
      <c r="H39" s="70">
        <v>4</v>
      </c>
      <c r="I39" s="71">
        <v>8.6999999999999993</v>
      </c>
      <c r="J39" s="72"/>
      <c r="K39" s="96">
        <v>12.7</v>
      </c>
      <c r="L39" s="70">
        <v>3</v>
      </c>
      <c r="M39" s="71">
        <v>8</v>
      </c>
      <c r="N39" s="72"/>
      <c r="O39" s="96">
        <v>11</v>
      </c>
      <c r="P39" s="70">
        <v>4</v>
      </c>
      <c r="Q39" s="71">
        <v>9.5</v>
      </c>
      <c r="R39" s="72"/>
      <c r="S39" s="96">
        <v>13.5</v>
      </c>
      <c r="T39" s="82">
        <v>39.1</v>
      </c>
      <c r="U39" s="109">
        <v>3</v>
      </c>
    </row>
    <row r="40" spans="1:21" x14ac:dyDescent="0.25">
      <c r="A40" s="93" t="s">
        <v>54</v>
      </c>
      <c r="B40" s="94" t="s">
        <v>51</v>
      </c>
      <c r="C40" s="95">
        <v>5</v>
      </c>
      <c r="D40" s="70">
        <v>1</v>
      </c>
      <c r="E40" s="71">
        <v>9.5</v>
      </c>
      <c r="F40" s="72"/>
      <c r="G40" s="96">
        <v>10.5</v>
      </c>
      <c r="H40" s="70">
        <v>1</v>
      </c>
      <c r="I40" s="71">
        <v>9.6999999999999993</v>
      </c>
      <c r="J40" s="72"/>
      <c r="K40" s="96">
        <v>10.7</v>
      </c>
      <c r="L40" s="70">
        <v>1</v>
      </c>
      <c r="M40" s="71">
        <v>9.3000000000000007</v>
      </c>
      <c r="N40" s="72"/>
      <c r="O40" s="96">
        <v>10.3</v>
      </c>
      <c r="P40" s="70">
        <v>1</v>
      </c>
      <c r="Q40" s="71">
        <v>9.9</v>
      </c>
      <c r="R40" s="72"/>
      <c r="S40" s="96">
        <v>10.9</v>
      </c>
      <c r="T40" s="82">
        <v>32.099999999999994</v>
      </c>
      <c r="U40" s="109">
        <v>4</v>
      </c>
    </row>
    <row r="41" spans="1:21" x14ac:dyDescent="0.25">
      <c r="A41" s="93" t="s">
        <v>53</v>
      </c>
      <c r="B41" s="94" t="s">
        <v>51</v>
      </c>
      <c r="C41" s="95">
        <v>5</v>
      </c>
      <c r="D41" s="70">
        <v>1</v>
      </c>
      <c r="E41" s="71">
        <v>9.3000000000000007</v>
      </c>
      <c r="F41" s="72"/>
      <c r="G41" s="96">
        <v>10.3</v>
      </c>
      <c r="H41" s="70">
        <v>1</v>
      </c>
      <c r="I41" s="71">
        <v>9.5</v>
      </c>
      <c r="J41" s="72"/>
      <c r="K41" s="96">
        <v>10.5</v>
      </c>
      <c r="L41" s="70">
        <v>1</v>
      </c>
      <c r="M41" s="71">
        <v>9.5</v>
      </c>
      <c r="N41" s="72"/>
      <c r="O41" s="96">
        <v>10.5</v>
      </c>
      <c r="P41" s="70">
        <v>1</v>
      </c>
      <c r="Q41" s="71">
        <v>9.9</v>
      </c>
      <c r="R41" s="72"/>
      <c r="S41" s="96">
        <v>10.9</v>
      </c>
      <c r="T41" s="82">
        <v>31.900000000000002</v>
      </c>
      <c r="U41" s="109">
        <v>5</v>
      </c>
    </row>
    <row r="42" spans="1:21" x14ac:dyDescent="0.25">
      <c r="A42" s="93" t="s">
        <v>86</v>
      </c>
      <c r="B42" s="94" t="s">
        <v>51</v>
      </c>
      <c r="C42" s="95">
        <v>6</v>
      </c>
      <c r="D42" s="70">
        <v>1</v>
      </c>
      <c r="E42" s="71">
        <v>9.5</v>
      </c>
      <c r="F42" s="72"/>
      <c r="G42" s="96">
        <v>10.5</v>
      </c>
      <c r="H42" s="70">
        <v>1</v>
      </c>
      <c r="I42" s="71">
        <v>9.4</v>
      </c>
      <c r="J42" s="72"/>
      <c r="K42" s="96">
        <v>10.4</v>
      </c>
      <c r="L42" s="70">
        <v>1</v>
      </c>
      <c r="M42" s="71">
        <v>8.6</v>
      </c>
      <c r="N42" s="72"/>
      <c r="O42" s="96">
        <v>9.6</v>
      </c>
      <c r="P42" s="70">
        <v>1</v>
      </c>
      <c r="Q42" s="71">
        <v>9.9</v>
      </c>
      <c r="R42" s="72"/>
      <c r="S42" s="96">
        <v>10.9</v>
      </c>
      <c r="T42" s="82">
        <v>31.799999999999997</v>
      </c>
      <c r="U42" s="109">
        <v>6</v>
      </c>
    </row>
    <row r="43" spans="1:21" ht="30" customHeight="1" x14ac:dyDescent="0.3">
      <c r="A43" s="84" t="s">
        <v>84</v>
      </c>
      <c r="B43" s="98"/>
      <c r="C43" s="97"/>
      <c r="D43" s="87"/>
      <c r="E43" s="88"/>
      <c r="F43" s="89"/>
      <c r="G43" s="90"/>
      <c r="H43" s="87"/>
      <c r="I43" s="88"/>
      <c r="J43" s="89"/>
      <c r="K43" s="90"/>
      <c r="L43" s="87"/>
      <c r="M43" s="88"/>
      <c r="N43" s="89"/>
      <c r="O43" s="90"/>
      <c r="P43" s="87"/>
      <c r="Q43" s="88"/>
      <c r="R43" s="89"/>
      <c r="S43" s="90"/>
      <c r="T43" s="100"/>
      <c r="U43" s="109"/>
    </row>
    <row r="44" spans="1:21" x14ac:dyDescent="0.25">
      <c r="A44" s="93" t="s">
        <v>60</v>
      </c>
      <c r="B44" s="94" t="s">
        <v>51</v>
      </c>
      <c r="C44" s="95">
        <v>0</v>
      </c>
      <c r="D44" s="70">
        <v>9</v>
      </c>
      <c r="E44" s="71">
        <v>8.1999999999999993</v>
      </c>
      <c r="F44" s="72"/>
      <c r="G44" s="96">
        <v>17.2</v>
      </c>
      <c r="H44" s="70">
        <v>8</v>
      </c>
      <c r="I44" s="71">
        <v>8.9</v>
      </c>
      <c r="J44" s="72"/>
      <c r="K44" s="96">
        <v>16.899999999999999</v>
      </c>
      <c r="L44" s="70">
        <v>8</v>
      </c>
      <c r="M44" s="71">
        <v>8.6</v>
      </c>
      <c r="N44" s="72"/>
      <c r="O44" s="96">
        <v>16.600000000000001</v>
      </c>
      <c r="P44" s="70">
        <v>7</v>
      </c>
      <c r="Q44" s="71">
        <v>9.6</v>
      </c>
      <c r="R44" s="72"/>
      <c r="S44" s="96">
        <v>16.600000000000001</v>
      </c>
      <c r="T44" s="82">
        <v>50.699999999999996</v>
      </c>
      <c r="U44" s="109">
        <v>1</v>
      </c>
    </row>
    <row r="45" spans="1:21" x14ac:dyDescent="0.25">
      <c r="A45" s="93" t="s">
        <v>61</v>
      </c>
      <c r="B45" s="94" t="s">
        <v>51</v>
      </c>
      <c r="C45" s="95">
        <v>2</v>
      </c>
      <c r="D45" s="70">
        <v>1</v>
      </c>
      <c r="E45" s="71">
        <v>9.6999999999999993</v>
      </c>
      <c r="F45" s="72"/>
      <c r="G45" s="96">
        <v>10.7</v>
      </c>
      <c r="H45" s="70">
        <v>7</v>
      </c>
      <c r="I45" s="71">
        <v>8.9</v>
      </c>
      <c r="J45" s="72"/>
      <c r="K45" s="96">
        <v>15.9</v>
      </c>
      <c r="L45" s="70">
        <v>7</v>
      </c>
      <c r="M45" s="71">
        <v>8.6</v>
      </c>
      <c r="N45" s="72"/>
      <c r="O45" s="96">
        <v>15.6</v>
      </c>
      <c r="P45" s="70">
        <v>7</v>
      </c>
      <c r="Q45" s="71">
        <v>9.6999999999999993</v>
      </c>
      <c r="R45" s="72"/>
      <c r="S45" s="96">
        <v>16.7</v>
      </c>
      <c r="T45" s="82">
        <v>48.2</v>
      </c>
      <c r="U45" s="109">
        <v>2</v>
      </c>
    </row>
    <row r="46" spans="1:21" x14ac:dyDescent="0.25">
      <c r="A46" s="93" t="s">
        <v>58</v>
      </c>
      <c r="B46" s="94" t="s">
        <v>15</v>
      </c>
      <c r="C46" s="95">
        <v>91</v>
      </c>
      <c r="D46" s="70">
        <v>5</v>
      </c>
      <c r="E46" s="71">
        <v>8.1999999999999993</v>
      </c>
      <c r="F46" s="72"/>
      <c r="G46" s="96">
        <v>13.2</v>
      </c>
      <c r="H46" s="70">
        <v>5</v>
      </c>
      <c r="I46" s="71">
        <v>9.1</v>
      </c>
      <c r="J46" s="72"/>
      <c r="K46" s="96">
        <v>14.1</v>
      </c>
      <c r="L46" s="70">
        <v>5</v>
      </c>
      <c r="M46" s="71">
        <v>8.1</v>
      </c>
      <c r="N46" s="72"/>
      <c r="O46" s="96">
        <v>13.1</v>
      </c>
      <c r="P46" s="70">
        <v>5</v>
      </c>
      <c r="Q46" s="71">
        <v>9.9</v>
      </c>
      <c r="R46" s="72"/>
      <c r="S46" s="96">
        <v>14.9</v>
      </c>
      <c r="T46" s="82">
        <v>42.199999999999996</v>
      </c>
      <c r="U46" s="109">
        <v>3</v>
      </c>
    </row>
    <row r="47" spans="1:21" x14ac:dyDescent="0.25">
      <c r="A47" s="93" t="s">
        <v>59</v>
      </c>
      <c r="B47" s="94" t="s">
        <v>51</v>
      </c>
      <c r="C47" s="95">
        <v>97</v>
      </c>
      <c r="D47" s="70">
        <v>1</v>
      </c>
      <c r="E47" s="71">
        <v>9.6999999999999993</v>
      </c>
      <c r="F47" s="72"/>
      <c r="G47" s="96">
        <v>10.7</v>
      </c>
      <c r="H47" s="70">
        <v>1</v>
      </c>
      <c r="I47" s="71">
        <v>9.9</v>
      </c>
      <c r="J47" s="72"/>
      <c r="K47" s="96">
        <v>10.9</v>
      </c>
      <c r="L47" s="70">
        <v>1</v>
      </c>
      <c r="M47" s="71">
        <v>9.6</v>
      </c>
      <c r="N47" s="72"/>
      <c r="O47" s="96">
        <v>10.6</v>
      </c>
      <c r="P47" s="70">
        <v>1</v>
      </c>
      <c r="Q47" s="71">
        <v>10</v>
      </c>
      <c r="R47" s="72"/>
      <c r="S47" s="96">
        <v>11</v>
      </c>
      <c r="T47" s="82">
        <v>32.6</v>
      </c>
      <c r="U47" s="109">
        <v>4</v>
      </c>
    </row>
    <row r="48" spans="1:21" x14ac:dyDescent="0.25">
      <c r="A48" s="93" t="s">
        <v>62</v>
      </c>
      <c r="B48" s="94" t="s">
        <v>51</v>
      </c>
      <c r="C48" s="95">
        <v>2</v>
      </c>
      <c r="D48" s="70">
        <v>1</v>
      </c>
      <c r="E48" s="71">
        <v>9.6999999999999993</v>
      </c>
      <c r="F48" s="72"/>
      <c r="G48" s="96">
        <v>10.7</v>
      </c>
      <c r="H48" s="70">
        <v>1</v>
      </c>
      <c r="I48" s="71">
        <v>9.6999999999999993</v>
      </c>
      <c r="J48" s="72"/>
      <c r="K48" s="96">
        <v>10.7</v>
      </c>
      <c r="L48" s="70">
        <v>1</v>
      </c>
      <c r="M48" s="71">
        <v>8.9</v>
      </c>
      <c r="N48" s="72"/>
      <c r="O48" s="96">
        <v>9.9</v>
      </c>
      <c r="P48" s="70">
        <v>1</v>
      </c>
      <c r="Q48" s="71">
        <v>10</v>
      </c>
      <c r="R48" s="72"/>
      <c r="S48" s="96">
        <v>11</v>
      </c>
      <c r="T48" s="82">
        <v>32.4</v>
      </c>
      <c r="U48" s="109">
        <v>5</v>
      </c>
    </row>
    <row r="49" spans="2:2" x14ac:dyDescent="0.2">
      <c r="B49" s="101"/>
    </row>
    <row r="50" spans="2:2" x14ac:dyDescent="0.2">
      <c r="B50" s="101"/>
    </row>
    <row r="57" spans="2:2" ht="18.75" x14ac:dyDescent="0.3">
      <c r="B57" s="84"/>
    </row>
  </sheetData>
  <sheetProtection selectLockedCells="1" sort="0"/>
  <sortState xmlns:xlrd2="http://schemas.microsoft.com/office/spreadsheetml/2017/richdata2" ref="A18:U28">
    <sortCondition ref="U18:U28"/>
  </sortState>
  <conditionalFormatting sqref="U1:U4 U44:U65480 U6:U42">
    <cfRule type="cellIs" dxfId="9" priority="13" stopIfTrue="1" operator="between">
      <formula>1</formula>
      <formula>3</formula>
    </cfRule>
  </conditionalFormatting>
  <conditionalFormatting sqref="U43">
    <cfRule type="cellIs" dxfId="8" priority="10" stopIfTrue="1" operator="between">
      <formula>1</formula>
      <formula>3</formula>
    </cfRule>
  </conditionalFormatting>
  <conditionalFormatting sqref="U5">
    <cfRule type="cellIs" dxfId="7" priority="3" stopIfTrue="1" operator="between">
      <formula>1</formula>
      <formula>3</formula>
    </cfRule>
  </conditionalFormatting>
  <conditionalFormatting sqref="U29:U35">
    <cfRule type="cellIs" dxfId="6" priority="1" stopIfTrue="1" operator="between">
      <formula>1</formula>
      <formula>3</formula>
    </cfRule>
  </conditionalFormatting>
  <pageMargins left="0.86614173228346458" right="0.23622047244094491" top="0.78740157480314965" bottom="0.59055118110236227" header="0.31496062992125984" footer="0.31496062992125984"/>
  <pageSetup paperSize="9" fitToHeight="2" orientation="landscape" horizontalDpi="4294967292" verticalDpi="300" r:id="rId1"/>
  <headerFooter alignWithMargins="0">
    <oddHeader xml:space="preserve">&amp;C&amp;"Abadi,Fett"&amp;20&amp;KFF0000Nibelungen-Pokal 2021  GTm </oddHead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5B78-209D-46EA-8538-2FFFC9EACB10}">
  <dimension ref="A1:AA63"/>
  <sheetViews>
    <sheetView zoomScaleNormal="100" workbookViewId="0">
      <selection activeCell="B15" sqref="B15"/>
    </sheetView>
  </sheetViews>
  <sheetFormatPr baseColWidth="10" defaultRowHeight="15.75" outlineLevelRow="1" outlineLevelCol="2" x14ac:dyDescent="0.2"/>
  <cols>
    <col min="1" max="1" width="21.5703125" style="9" customWidth="1"/>
    <col min="2" max="2" width="17" style="7" customWidth="1"/>
    <col min="3" max="3" width="5.85546875" style="10" customWidth="1"/>
    <col min="4" max="4" width="4" style="11" customWidth="1" outlineLevel="2"/>
    <col min="5" max="5" width="4.42578125" style="12" customWidth="1" outlineLevel="2"/>
    <col min="6" max="6" width="3.140625" style="13" customWidth="1" outlineLevel="2"/>
    <col min="7" max="7" width="7.28515625" style="14" customWidth="1" outlineLevel="1"/>
    <col min="8" max="8" width="4" style="15" customWidth="1" outlineLevel="2"/>
    <col min="9" max="9" width="4.42578125" style="12" customWidth="1" outlineLevel="2"/>
    <col min="10" max="10" width="3.140625" style="13" customWidth="1" outlineLevel="2"/>
    <col min="11" max="11" width="7.28515625" style="14" customWidth="1" outlineLevel="1"/>
    <col min="12" max="12" width="4" style="15" customWidth="1" outlineLevel="2"/>
    <col min="13" max="13" width="4.42578125" style="12" customWidth="1" outlineLevel="2"/>
    <col min="14" max="14" width="3.140625" style="13" customWidth="1" outlineLevel="2"/>
    <col min="15" max="15" width="7.28515625" style="14" customWidth="1" outlineLevel="1"/>
    <col min="16" max="16" width="4" style="15" customWidth="1" outlineLevel="2"/>
    <col min="17" max="17" width="4.42578125" style="12" customWidth="1" outlineLevel="2"/>
    <col min="18" max="18" width="3.140625" style="13" customWidth="1" outlineLevel="2"/>
    <col min="19" max="19" width="7.28515625" style="14" customWidth="1" outlineLevel="1"/>
    <col min="20" max="20" width="9.85546875" style="35" customWidth="1"/>
    <col min="21" max="21" width="6.42578125" style="37" customWidth="1"/>
    <col min="22" max="22" width="4.5703125" style="16" customWidth="1" outlineLevel="1"/>
    <col min="23" max="23" width="20.7109375" style="17" customWidth="1" outlineLevel="1"/>
    <col min="24" max="24" width="10.42578125" style="17" customWidth="1" outlineLevel="1"/>
    <col min="25" max="25" width="4.28515625" style="38" bestFit="1" customWidth="1"/>
    <col min="26" max="26" width="4" style="57" bestFit="1" customWidth="1"/>
    <col min="27" max="16384" width="11.42578125" style="7"/>
  </cols>
  <sheetData>
    <row r="1" spans="1:26" s="6" customFormat="1" ht="15" x14ac:dyDescent="0.2">
      <c r="A1" s="52" t="s">
        <v>63</v>
      </c>
      <c r="B1" s="53" t="s">
        <v>64</v>
      </c>
      <c r="C1" s="50" t="s">
        <v>65</v>
      </c>
      <c r="D1" s="1" t="s">
        <v>0</v>
      </c>
      <c r="E1" s="2" t="s">
        <v>1</v>
      </c>
      <c r="F1" s="3" t="s">
        <v>2</v>
      </c>
      <c r="G1" s="41" t="s">
        <v>5</v>
      </c>
      <c r="H1" s="4" t="s">
        <v>0</v>
      </c>
      <c r="I1" s="2" t="s">
        <v>1</v>
      </c>
      <c r="J1" s="3" t="s">
        <v>2</v>
      </c>
      <c r="K1" s="41" t="s">
        <v>3</v>
      </c>
      <c r="L1" s="4" t="s">
        <v>0</v>
      </c>
      <c r="M1" s="2" t="s">
        <v>1</v>
      </c>
      <c r="N1" s="3" t="s">
        <v>2</v>
      </c>
      <c r="O1" s="41" t="s">
        <v>4</v>
      </c>
      <c r="P1" s="4" t="s">
        <v>0</v>
      </c>
      <c r="Q1" s="2" t="s">
        <v>1</v>
      </c>
      <c r="R1" s="3" t="s">
        <v>2</v>
      </c>
      <c r="S1" s="41" t="s">
        <v>11</v>
      </c>
      <c r="T1" s="5" t="s">
        <v>6</v>
      </c>
      <c r="U1" s="40" t="s">
        <v>7</v>
      </c>
      <c r="V1" s="55" t="s">
        <v>8</v>
      </c>
      <c r="W1" s="56" t="s">
        <v>9</v>
      </c>
      <c r="X1" s="56" t="s">
        <v>66</v>
      </c>
      <c r="Y1" s="54" t="s">
        <v>10</v>
      </c>
      <c r="Z1" s="18"/>
    </row>
    <row r="2" spans="1:26" ht="23.25" x14ac:dyDescent="0.2">
      <c r="A2" s="69" t="s">
        <v>85</v>
      </c>
      <c r="B2" s="66"/>
      <c r="C2" s="67"/>
      <c r="D2" s="59"/>
      <c r="E2" s="60"/>
      <c r="F2" s="61"/>
      <c r="G2" s="62"/>
      <c r="H2" s="63"/>
      <c r="I2" s="60"/>
      <c r="J2" s="61"/>
      <c r="K2" s="62"/>
      <c r="L2" s="63"/>
      <c r="M2" s="60"/>
      <c r="N2" s="61"/>
      <c r="O2" s="62"/>
      <c r="P2" s="63"/>
      <c r="Q2" s="60"/>
      <c r="R2" s="61"/>
      <c r="S2" s="62"/>
      <c r="T2" s="64"/>
      <c r="U2" s="65"/>
      <c r="V2" s="18"/>
      <c r="W2" s="19"/>
      <c r="X2" s="19"/>
      <c r="Y2" s="68">
        <v>8</v>
      </c>
    </row>
    <row r="3" spans="1:26" s="45" customFormat="1" ht="30" customHeight="1" x14ac:dyDescent="0.3">
      <c r="A3" s="42" t="s">
        <v>79</v>
      </c>
      <c r="B3" s="43"/>
      <c r="C3" s="44"/>
      <c r="D3" s="21"/>
      <c r="E3" s="22"/>
      <c r="F3" s="23"/>
      <c r="G3" s="24"/>
      <c r="H3" s="21"/>
      <c r="I3" s="22"/>
      <c r="J3" s="23"/>
      <c r="K3" s="24"/>
      <c r="L3" s="21"/>
      <c r="M3" s="22"/>
      <c r="N3" s="23"/>
      <c r="O3" s="24"/>
      <c r="P3" s="21"/>
      <c r="Q3" s="22"/>
      <c r="R3" s="23"/>
      <c r="S3" s="24"/>
      <c r="T3" s="25"/>
      <c r="U3" s="36"/>
      <c r="V3" s="26"/>
      <c r="W3" s="27"/>
      <c r="X3" s="27"/>
      <c r="Y3" s="51">
        <v>8</v>
      </c>
      <c r="Z3" s="58"/>
    </row>
    <row r="4" spans="1:26" outlineLevel="1" x14ac:dyDescent="0.25">
      <c r="A4" s="39" t="s">
        <v>14</v>
      </c>
      <c r="B4" s="46" t="s">
        <v>15</v>
      </c>
      <c r="C4" s="49">
        <v>14</v>
      </c>
      <c r="D4" s="28"/>
      <c r="E4" s="29"/>
      <c r="F4" s="30"/>
      <c r="G4" s="31">
        <f t="shared" ref="G4:G7" si="0">D4+E4-F4</f>
        <v>0</v>
      </c>
      <c r="H4" s="28"/>
      <c r="I4" s="29"/>
      <c r="J4" s="30"/>
      <c r="K4" s="31">
        <f t="shared" ref="K4:K7" si="1">H4+I4-J4</f>
        <v>0</v>
      </c>
      <c r="L4" s="28"/>
      <c r="M4" s="29"/>
      <c r="N4" s="30"/>
      <c r="O4" s="31">
        <f t="shared" ref="O4:O7" si="2">L4+M4-N4</f>
        <v>0</v>
      </c>
      <c r="P4" s="28"/>
      <c r="Q4" s="29"/>
      <c r="R4" s="30"/>
      <c r="S4" s="31">
        <f t="shared" ref="S4:S7" si="3">P4+Q4-R4</f>
        <v>0</v>
      </c>
      <c r="T4" s="8">
        <f t="shared" ref="T4:T7" si="4">(G4+K4+O4+S4)-MIN(G4,K4,O4,S4)</f>
        <v>0</v>
      </c>
      <c r="U4" s="36">
        <f>RANK(T4,$T$4:$T$7)</f>
        <v>1</v>
      </c>
      <c r="V4" s="26">
        <v>1</v>
      </c>
      <c r="W4" s="32" t="s">
        <v>73</v>
      </c>
      <c r="X4" s="32" t="s">
        <v>67</v>
      </c>
      <c r="Y4" s="38">
        <v>1</v>
      </c>
    </row>
    <row r="5" spans="1:26" outlineLevel="1" x14ac:dyDescent="0.25">
      <c r="A5" s="39" t="s">
        <v>16</v>
      </c>
      <c r="B5" s="46" t="s">
        <v>15</v>
      </c>
      <c r="C5" s="49">
        <v>15</v>
      </c>
      <c r="D5" s="28"/>
      <c r="E5" s="29"/>
      <c r="F5" s="30"/>
      <c r="G5" s="31">
        <f t="shared" si="0"/>
        <v>0</v>
      </c>
      <c r="H5" s="28"/>
      <c r="I5" s="29"/>
      <c r="J5" s="30"/>
      <c r="K5" s="31">
        <f t="shared" si="1"/>
        <v>0</v>
      </c>
      <c r="L5" s="28"/>
      <c r="M5" s="29"/>
      <c r="N5" s="30"/>
      <c r="O5" s="31">
        <f t="shared" si="2"/>
        <v>0</v>
      </c>
      <c r="P5" s="28"/>
      <c r="Q5" s="29"/>
      <c r="R5" s="30"/>
      <c r="S5" s="31">
        <f t="shared" si="3"/>
        <v>0</v>
      </c>
      <c r="T5" s="8">
        <f t="shared" si="4"/>
        <v>0</v>
      </c>
      <c r="U5" s="36">
        <f>RANK(T5,$T$4:$T$7)</f>
        <v>1</v>
      </c>
      <c r="V5" s="26">
        <v>1</v>
      </c>
      <c r="W5" s="32" t="s">
        <v>73</v>
      </c>
      <c r="X5" s="32" t="s">
        <v>67</v>
      </c>
      <c r="Y5" s="38">
        <v>1</v>
      </c>
    </row>
    <row r="6" spans="1:26" outlineLevel="1" x14ac:dyDescent="0.25">
      <c r="A6" s="39" t="s">
        <v>12</v>
      </c>
      <c r="B6" s="46" t="s">
        <v>13</v>
      </c>
      <c r="C6" s="49">
        <v>15</v>
      </c>
      <c r="D6" s="28"/>
      <c r="E6" s="29"/>
      <c r="F6" s="30"/>
      <c r="G6" s="31">
        <f t="shared" si="0"/>
        <v>0</v>
      </c>
      <c r="H6" s="28"/>
      <c r="I6" s="29"/>
      <c r="J6" s="30"/>
      <c r="K6" s="31">
        <f t="shared" si="1"/>
        <v>0</v>
      </c>
      <c r="L6" s="28"/>
      <c r="M6" s="29"/>
      <c r="N6" s="30"/>
      <c r="O6" s="31">
        <f t="shared" si="2"/>
        <v>0</v>
      </c>
      <c r="P6" s="28"/>
      <c r="Q6" s="29"/>
      <c r="R6" s="30"/>
      <c r="S6" s="31">
        <f t="shared" si="3"/>
        <v>0</v>
      </c>
      <c r="T6" s="8">
        <f t="shared" si="4"/>
        <v>0</v>
      </c>
      <c r="U6" s="36">
        <f>RANK(T6,$T$4:$T$7)</f>
        <v>1</v>
      </c>
      <c r="V6" s="26">
        <v>1</v>
      </c>
      <c r="W6" s="32" t="s">
        <v>73</v>
      </c>
      <c r="X6" s="32" t="s">
        <v>67</v>
      </c>
      <c r="Y6" s="38">
        <v>1</v>
      </c>
    </row>
    <row r="7" spans="1:26" outlineLevel="1" x14ac:dyDescent="0.25">
      <c r="A7" s="39" t="s">
        <v>17</v>
      </c>
      <c r="B7" s="46" t="s">
        <v>18</v>
      </c>
      <c r="C7" s="49">
        <v>14</v>
      </c>
      <c r="D7" s="28"/>
      <c r="E7" s="29"/>
      <c r="F7" s="30"/>
      <c r="G7" s="31">
        <f t="shared" si="0"/>
        <v>0</v>
      </c>
      <c r="H7" s="28"/>
      <c r="I7" s="29"/>
      <c r="J7" s="30"/>
      <c r="K7" s="31">
        <f t="shared" si="1"/>
        <v>0</v>
      </c>
      <c r="L7" s="28"/>
      <c r="M7" s="29"/>
      <c r="N7" s="30"/>
      <c r="O7" s="31">
        <f t="shared" si="2"/>
        <v>0</v>
      </c>
      <c r="P7" s="28"/>
      <c r="Q7" s="29"/>
      <c r="R7" s="30"/>
      <c r="S7" s="31">
        <f t="shared" si="3"/>
        <v>0</v>
      </c>
      <c r="T7" s="8">
        <f t="shared" si="4"/>
        <v>0</v>
      </c>
      <c r="U7" s="36">
        <f>RANK(T7,$T$4:$T$7)</f>
        <v>1</v>
      </c>
      <c r="V7" s="26">
        <v>1</v>
      </c>
      <c r="W7" s="32" t="s">
        <v>73</v>
      </c>
      <c r="X7" s="32" t="s">
        <v>67</v>
      </c>
      <c r="Y7" s="38">
        <v>1</v>
      </c>
    </row>
    <row r="8" spans="1:26" ht="30" customHeight="1" x14ac:dyDescent="0.3">
      <c r="A8" s="42" t="s">
        <v>80</v>
      </c>
      <c r="B8" s="6"/>
      <c r="C8" s="20"/>
      <c r="D8" s="21"/>
      <c r="E8" s="22"/>
      <c r="F8" s="23"/>
      <c r="G8" s="24"/>
      <c r="H8" s="21"/>
      <c r="I8" s="22"/>
      <c r="J8" s="23"/>
      <c r="K8" s="24"/>
      <c r="L8" s="21"/>
      <c r="M8" s="22"/>
      <c r="N8" s="23"/>
      <c r="O8" s="24"/>
      <c r="P8" s="21"/>
      <c r="Q8" s="22"/>
      <c r="R8" s="23"/>
      <c r="S8" s="24"/>
      <c r="T8" s="33"/>
      <c r="U8" s="36"/>
      <c r="V8" s="26"/>
      <c r="W8" s="27"/>
      <c r="X8" s="27"/>
      <c r="Y8" s="51">
        <v>8</v>
      </c>
    </row>
    <row r="9" spans="1:26" outlineLevel="1" x14ac:dyDescent="0.25">
      <c r="A9" s="39" t="s">
        <v>22</v>
      </c>
      <c r="B9" s="46" t="s">
        <v>13</v>
      </c>
      <c r="C9" s="49">
        <v>13</v>
      </c>
      <c r="D9" s="28"/>
      <c r="E9" s="29"/>
      <c r="F9" s="30"/>
      <c r="G9" s="31">
        <f>D9+E9-F9</f>
        <v>0</v>
      </c>
      <c r="H9" s="28"/>
      <c r="I9" s="29"/>
      <c r="J9" s="30"/>
      <c r="K9" s="31">
        <f>H9+I9-J9</f>
        <v>0</v>
      </c>
      <c r="L9" s="28"/>
      <c r="M9" s="29"/>
      <c r="N9" s="30"/>
      <c r="O9" s="31">
        <f>L9+M9-N9</f>
        <v>0</v>
      </c>
      <c r="P9" s="28"/>
      <c r="Q9" s="29"/>
      <c r="R9" s="30"/>
      <c r="S9" s="31">
        <f>P9+Q9-R9</f>
        <v>0</v>
      </c>
      <c r="T9" s="8">
        <f>(G9+K9+O9+S9)-MIN(G9,K9,O9,S9)</f>
        <v>0</v>
      </c>
      <c r="U9" s="36">
        <f t="shared" ref="U9:U18" si="5">RANK(T9,$T$9:$T$18)</f>
        <v>1</v>
      </c>
      <c r="V9" s="26">
        <v>2</v>
      </c>
      <c r="W9" s="32" t="s">
        <v>74</v>
      </c>
      <c r="X9" s="32" t="s">
        <v>68</v>
      </c>
      <c r="Y9" s="38">
        <v>1</v>
      </c>
    </row>
    <row r="10" spans="1:26" outlineLevel="1" x14ac:dyDescent="0.25">
      <c r="A10" s="39" t="s">
        <v>23</v>
      </c>
      <c r="B10" s="46" t="s">
        <v>13</v>
      </c>
      <c r="C10" s="49">
        <v>13</v>
      </c>
      <c r="D10" s="28"/>
      <c r="E10" s="29"/>
      <c r="F10" s="30"/>
      <c r="G10" s="31">
        <f>D10+E10-F10</f>
        <v>0</v>
      </c>
      <c r="H10" s="28"/>
      <c r="I10" s="29"/>
      <c r="J10" s="30"/>
      <c r="K10" s="31">
        <f>H10+I10-J10</f>
        <v>0</v>
      </c>
      <c r="L10" s="28"/>
      <c r="M10" s="29"/>
      <c r="N10" s="30"/>
      <c r="O10" s="31">
        <f>L10+M10-N10</f>
        <v>0</v>
      </c>
      <c r="P10" s="28"/>
      <c r="Q10" s="29"/>
      <c r="R10" s="30"/>
      <c r="S10" s="31">
        <f>P10+Q10-R10</f>
        <v>0</v>
      </c>
      <c r="T10" s="8">
        <f>(G10+K10+O10+S10)-MIN(G10,K10,O10,S10)</f>
        <v>0</v>
      </c>
      <c r="U10" s="36">
        <f t="shared" si="5"/>
        <v>1</v>
      </c>
      <c r="V10" s="26">
        <v>2</v>
      </c>
      <c r="W10" s="32" t="s">
        <v>74</v>
      </c>
      <c r="X10" s="32" t="s">
        <v>68</v>
      </c>
      <c r="Y10" s="38">
        <v>1</v>
      </c>
    </row>
    <row r="11" spans="1:26" outlineLevel="1" x14ac:dyDescent="0.25">
      <c r="A11" s="39" t="s">
        <v>19</v>
      </c>
      <c r="B11" s="46" t="s">
        <v>13</v>
      </c>
      <c r="C11" s="49">
        <v>12</v>
      </c>
      <c r="D11" s="28"/>
      <c r="E11" s="29"/>
      <c r="F11" s="30"/>
      <c r="G11" s="31">
        <f>D11+E11-F11</f>
        <v>0</v>
      </c>
      <c r="H11" s="28"/>
      <c r="I11" s="29"/>
      <c r="J11" s="30"/>
      <c r="K11" s="31">
        <f>H11+I11-J11</f>
        <v>0</v>
      </c>
      <c r="L11" s="28"/>
      <c r="M11" s="29"/>
      <c r="N11" s="30"/>
      <c r="O11" s="31">
        <f>L11+M11-N11</f>
        <v>0</v>
      </c>
      <c r="P11" s="28"/>
      <c r="Q11" s="29"/>
      <c r="R11" s="30"/>
      <c r="S11" s="31">
        <f>P11+Q11-R11</f>
        <v>0</v>
      </c>
      <c r="T11" s="8">
        <f>(G11+K11+O11+S11)-MIN(G11,K11,O11,S11)</f>
        <v>0</v>
      </c>
      <c r="U11" s="36">
        <f t="shared" si="5"/>
        <v>1</v>
      </c>
      <c r="V11" s="26">
        <v>2</v>
      </c>
      <c r="W11" s="32" t="s">
        <v>74</v>
      </c>
      <c r="X11" s="32" t="s">
        <v>68</v>
      </c>
      <c r="Y11" s="38">
        <v>1</v>
      </c>
    </row>
    <row r="12" spans="1:26" outlineLevel="1" x14ac:dyDescent="0.25">
      <c r="A12" s="39" t="s">
        <v>20</v>
      </c>
      <c r="B12" s="46" t="s">
        <v>13</v>
      </c>
      <c r="C12" s="49">
        <v>12</v>
      </c>
      <c r="D12" s="28"/>
      <c r="E12" s="29"/>
      <c r="F12" s="30"/>
      <c r="G12" s="31">
        <f>D12+E12-F12</f>
        <v>0</v>
      </c>
      <c r="H12" s="28"/>
      <c r="I12" s="29"/>
      <c r="J12" s="30"/>
      <c r="K12" s="31">
        <f>H12+I12-J12</f>
        <v>0</v>
      </c>
      <c r="L12" s="28"/>
      <c r="M12" s="29"/>
      <c r="N12" s="30"/>
      <c r="O12" s="31">
        <f>L12+M12-N12</f>
        <v>0</v>
      </c>
      <c r="P12" s="28"/>
      <c r="Q12" s="29"/>
      <c r="R12" s="30"/>
      <c r="S12" s="31">
        <f>P12+Q12-R12</f>
        <v>0</v>
      </c>
      <c r="T12" s="8">
        <f>(G12+K12+O12+S12)-MIN(G12,K12,O12,S12)</f>
        <v>0</v>
      </c>
      <c r="U12" s="36">
        <f t="shared" si="5"/>
        <v>1</v>
      </c>
      <c r="V12" s="26">
        <v>2</v>
      </c>
      <c r="W12" s="32" t="s">
        <v>74</v>
      </c>
      <c r="X12" s="32" t="s">
        <v>68</v>
      </c>
      <c r="Y12" s="38">
        <v>1</v>
      </c>
    </row>
    <row r="13" spans="1:26" outlineLevel="1" x14ac:dyDescent="0.25">
      <c r="A13" s="39" t="s">
        <v>21</v>
      </c>
      <c r="B13" s="46" t="s">
        <v>13</v>
      </c>
      <c r="C13" s="49">
        <v>12</v>
      </c>
      <c r="D13" s="28"/>
      <c r="E13" s="29"/>
      <c r="F13" s="30"/>
      <c r="G13" s="31">
        <f>D13+E13-F13</f>
        <v>0</v>
      </c>
      <c r="H13" s="28"/>
      <c r="I13" s="29"/>
      <c r="J13" s="30"/>
      <c r="K13" s="31">
        <f>H13+I13-J13</f>
        <v>0</v>
      </c>
      <c r="L13" s="28"/>
      <c r="M13" s="29"/>
      <c r="N13" s="30"/>
      <c r="O13" s="31">
        <f>L13+M13-N13</f>
        <v>0</v>
      </c>
      <c r="P13" s="28"/>
      <c r="Q13" s="29"/>
      <c r="R13" s="30"/>
      <c r="S13" s="31">
        <f>P13+Q13-R13</f>
        <v>0</v>
      </c>
      <c r="T13" s="8">
        <f>(G13+K13+O13+S13)-MIN(G13,K13,O13,S13)</f>
        <v>0</v>
      </c>
      <c r="U13" s="36">
        <f t="shared" si="5"/>
        <v>1</v>
      </c>
      <c r="V13" s="26">
        <v>2</v>
      </c>
      <c r="W13" s="32" t="s">
        <v>74</v>
      </c>
      <c r="X13" s="32" t="s">
        <v>68</v>
      </c>
      <c r="Y13" s="38">
        <v>1</v>
      </c>
    </row>
    <row r="14" spans="1:26" outlineLevel="1" x14ac:dyDescent="0.25">
      <c r="A14" s="39" t="s">
        <v>24</v>
      </c>
      <c r="B14" s="46" t="s">
        <v>15</v>
      </c>
      <c r="C14" s="49">
        <v>12</v>
      </c>
      <c r="D14" s="28"/>
      <c r="E14" s="29"/>
      <c r="F14" s="30"/>
      <c r="G14" s="31">
        <f t="shared" ref="G14:G18" si="6">D14+E14-F14</f>
        <v>0</v>
      </c>
      <c r="H14" s="28"/>
      <c r="I14" s="29"/>
      <c r="J14" s="30"/>
      <c r="K14" s="31">
        <f t="shared" ref="K14:K18" si="7">H14+I14-J14</f>
        <v>0</v>
      </c>
      <c r="L14" s="28"/>
      <c r="M14" s="29"/>
      <c r="N14" s="30"/>
      <c r="O14" s="31">
        <f t="shared" ref="O14:O18" si="8">L14+M14-N14</f>
        <v>0</v>
      </c>
      <c r="P14" s="28"/>
      <c r="Q14" s="29"/>
      <c r="R14" s="30"/>
      <c r="S14" s="31">
        <f t="shared" ref="S14:S18" si="9">P14+Q14-R14</f>
        <v>0</v>
      </c>
      <c r="T14" s="8">
        <f t="shared" ref="T14:T18" si="10">(G14+K14+O14+S14)-MIN(G14,K14,O14,S14)</f>
        <v>0</v>
      </c>
      <c r="U14" s="36">
        <f t="shared" si="5"/>
        <v>1</v>
      </c>
      <c r="V14" s="26">
        <v>2</v>
      </c>
      <c r="W14" s="32" t="s">
        <v>74</v>
      </c>
      <c r="X14" s="32" t="s">
        <v>68</v>
      </c>
      <c r="Y14" s="38">
        <v>1</v>
      </c>
    </row>
    <row r="15" spans="1:26" outlineLevel="1" x14ac:dyDescent="0.25">
      <c r="A15" s="39" t="s">
        <v>25</v>
      </c>
      <c r="B15" s="46" t="s">
        <v>18</v>
      </c>
      <c r="C15" s="49">
        <v>12</v>
      </c>
      <c r="D15" s="28"/>
      <c r="E15" s="29"/>
      <c r="F15" s="30"/>
      <c r="G15" s="31">
        <f t="shared" si="6"/>
        <v>0</v>
      </c>
      <c r="H15" s="28"/>
      <c r="I15" s="29"/>
      <c r="J15" s="30"/>
      <c r="K15" s="31">
        <f t="shared" si="7"/>
        <v>0</v>
      </c>
      <c r="L15" s="28"/>
      <c r="M15" s="29"/>
      <c r="N15" s="30"/>
      <c r="O15" s="31">
        <f t="shared" si="8"/>
        <v>0</v>
      </c>
      <c r="P15" s="28"/>
      <c r="Q15" s="29"/>
      <c r="R15" s="30"/>
      <c r="S15" s="31">
        <f t="shared" si="9"/>
        <v>0</v>
      </c>
      <c r="T15" s="8">
        <f t="shared" si="10"/>
        <v>0</v>
      </c>
      <c r="U15" s="36">
        <f t="shared" si="5"/>
        <v>1</v>
      </c>
      <c r="V15" s="26">
        <v>2</v>
      </c>
      <c r="W15" s="32" t="s">
        <v>74</v>
      </c>
      <c r="X15" s="32" t="s">
        <v>68</v>
      </c>
      <c r="Y15" s="38">
        <v>1</v>
      </c>
    </row>
    <row r="16" spans="1:26" outlineLevel="1" x14ac:dyDescent="0.25">
      <c r="A16" s="39" t="s">
        <v>26</v>
      </c>
      <c r="B16" s="46" t="s">
        <v>18</v>
      </c>
      <c r="C16" s="49">
        <v>12</v>
      </c>
      <c r="D16" s="28"/>
      <c r="E16" s="29"/>
      <c r="F16" s="30"/>
      <c r="G16" s="31">
        <f t="shared" si="6"/>
        <v>0</v>
      </c>
      <c r="H16" s="28"/>
      <c r="I16" s="29"/>
      <c r="J16" s="30"/>
      <c r="K16" s="31">
        <f t="shared" si="7"/>
        <v>0</v>
      </c>
      <c r="L16" s="28"/>
      <c r="M16" s="29"/>
      <c r="N16" s="30"/>
      <c r="O16" s="31">
        <f t="shared" si="8"/>
        <v>0</v>
      </c>
      <c r="P16" s="28"/>
      <c r="Q16" s="29"/>
      <c r="R16" s="30"/>
      <c r="S16" s="31">
        <f t="shared" si="9"/>
        <v>0</v>
      </c>
      <c r="T16" s="8">
        <f t="shared" si="10"/>
        <v>0</v>
      </c>
      <c r="U16" s="36">
        <f t="shared" si="5"/>
        <v>1</v>
      </c>
      <c r="V16" s="26">
        <v>2</v>
      </c>
      <c r="W16" s="32" t="s">
        <v>74</v>
      </c>
      <c r="X16" s="32" t="s">
        <v>68</v>
      </c>
      <c r="Y16" s="38">
        <v>1</v>
      </c>
    </row>
    <row r="17" spans="1:25" outlineLevel="1" x14ac:dyDescent="0.25">
      <c r="A17" s="39" t="s">
        <v>27</v>
      </c>
      <c r="B17" s="46" t="s">
        <v>28</v>
      </c>
      <c r="C17" s="49">
        <v>12</v>
      </c>
      <c r="D17" s="28"/>
      <c r="E17" s="29"/>
      <c r="F17" s="30"/>
      <c r="G17" s="31">
        <f t="shared" si="6"/>
        <v>0</v>
      </c>
      <c r="H17" s="28"/>
      <c r="I17" s="29"/>
      <c r="J17" s="30"/>
      <c r="K17" s="31">
        <f t="shared" si="7"/>
        <v>0</v>
      </c>
      <c r="L17" s="28"/>
      <c r="M17" s="29"/>
      <c r="N17" s="30"/>
      <c r="O17" s="31">
        <f t="shared" si="8"/>
        <v>0</v>
      </c>
      <c r="P17" s="28"/>
      <c r="Q17" s="29"/>
      <c r="R17" s="30"/>
      <c r="S17" s="31">
        <f t="shared" si="9"/>
        <v>0</v>
      </c>
      <c r="T17" s="8">
        <f t="shared" si="10"/>
        <v>0</v>
      </c>
      <c r="U17" s="36">
        <f t="shared" si="5"/>
        <v>1</v>
      </c>
      <c r="V17" s="26">
        <v>2</v>
      </c>
      <c r="W17" s="32" t="s">
        <v>74</v>
      </c>
      <c r="X17" s="32" t="s">
        <v>68</v>
      </c>
      <c r="Y17" s="38">
        <v>1</v>
      </c>
    </row>
    <row r="18" spans="1:25" outlineLevel="1" x14ac:dyDescent="0.25">
      <c r="A18" s="39" t="s">
        <v>29</v>
      </c>
      <c r="B18" s="46" t="s">
        <v>28</v>
      </c>
      <c r="C18" s="49">
        <v>13</v>
      </c>
      <c r="D18" s="28"/>
      <c r="E18" s="29"/>
      <c r="F18" s="30"/>
      <c r="G18" s="31">
        <f t="shared" si="6"/>
        <v>0</v>
      </c>
      <c r="H18" s="28"/>
      <c r="I18" s="29"/>
      <c r="J18" s="30"/>
      <c r="K18" s="31">
        <f t="shared" si="7"/>
        <v>0</v>
      </c>
      <c r="L18" s="28"/>
      <c r="M18" s="29"/>
      <c r="N18" s="30"/>
      <c r="O18" s="31">
        <f t="shared" si="8"/>
        <v>0</v>
      </c>
      <c r="P18" s="28"/>
      <c r="Q18" s="29"/>
      <c r="R18" s="30"/>
      <c r="S18" s="31">
        <f t="shared" si="9"/>
        <v>0</v>
      </c>
      <c r="T18" s="8">
        <f t="shared" si="10"/>
        <v>0</v>
      </c>
      <c r="U18" s="36">
        <f t="shared" si="5"/>
        <v>1</v>
      </c>
      <c r="V18" s="26">
        <v>2</v>
      </c>
      <c r="W18" s="32" t="s">
        <v>74</v>
      </c>
      <c r="X18" s="32" t="s">
        <v>68</v>
      </c>
      <c r="Y18" s="38">
        <v>1</v>
      </c>
    </row>
    <row r="19" spans="1:25" ht="30" customHeight="1" x14ac:dyDescent="0.3">
      <c r="A19" s="42" t="s">
        <v>81</v>
      </c>
      <c r="B19" s="47"/>
      <c r="C19" s="20"/>
      <c r="D19" s="21"/>
      <c r="E19" s="22"/>
      <c r="F19" s="23"/>
      <c r="G19" s="24"/>
      <c r="H19" s="21"/>
      <c r="I19" s="22"/>
      <c r="J19" s="23"/>
      <c r="K19" s="24"/>
      <c r="L19" s="21"/>
      <c r="M19" s="22"/>
      <c r="N19" s="23"/>
      <c r="O19" s="24"/>
      <c r="P19" s="21"/>
      <c r="Q19" s="22"/>
      <c r="R19" s="23"/>
      <c r="S19" s="24"/>
      <c r="T19" s="33"/>
      <c r="U19" s="36"/>
      <c r="V19" s="26"/>
      <c r="W19" s="27"/>
      <c r="X19" s="27"/>
      <c r="Y19" s="51">
        <v>8</v>
      </c>
    </row>
    <row r="20" spans="1:25" outlineLevel="1" x14ac:dyDescent="0.25">
      <c r="A20" s="39" t="s">
        <v>32</v>
      </c>
      <c r="B20" s="46" t="s">
        <v>15</v>
      </c>
      <c r="C20" s="49">
        <v>11</v>
      </c>
      <c r="D20" s="28"/>
      <c r="E20" s="29"/>
      <c r="F20" s="30"/>
      <c r="G20" s="31">
        <f t="shared" ref="G20:G32" si="11">D20+E20-F20</f>
        <v>0</v>
      </c>
      <c r="H20" s="28"/>
      <c r="I20" s="29"/>
      <c r="J20" s="30"/>
      <c r="K20" s="31">
        <f t="shared" ref="K20:K32" si="12">H20+I20-J20</f>
        <v>0</v>
      </c>
      <c r="L20" s="28"/>
      <c r="M20" s="29"/>
      <c r="N20" s="30"/>
      <c r="O20" s="31">
        <f t="shared" ref="O20:O32" si="13">L20+M20-N20</f>
        <v>0</v>
      </c>
      <c r="P20" s="28"/>
      <c r="Q20" s="29"/>
      <c r="R20" s="30"/>
      <c r="S20" s="31">
        <f t="shared" ref="S20:S32" si="14">P20+Q20-R20</f>
        <v>0</v>
      </c>
      <c r="T20" s="8">
        <f t="shared" ref="T20:T32" si="15">(G20+K20+O20+S20)-MIN(G20,K20,O20,S20)</f>
        <v>0</v>
      </c>
      <c r="U20" s="36">
        <f t="shared" ref="U20:U32" si="16">RANK(T20,$T$20:$T$32)</f>
        <v>1</v>
      </c>
      <c r="V20" s="26">
        <v>3</v>
      </c>
      <c r="W20" s="32" t="s">
        <v>75</v>
      </c>
      <c r="X20" s="32" t="s">
        <v>69</v>
      </c>
      <c r="Y20" s="38">
        <v>1</v>
      </c>
    </row>
    <row r="21" spans="1:25" outlineLevel="1" x14ac:dyDescent="0.25">
      <c r="A21" s="39" t="s">
        <v>30</v>
      </c>
      <c r="B21" s="46" t="s">
        <v>13</v>
      </c>
      <c r="C21" s="49">
        <v>11</v>
      </c>
      <c r="D21" s="28"/>
      <c r="E21" s="29"/>
      <c r="F21" s="30"/>
      <c r="G21" s="31">
        <f t="shared" si="11"/>
        <v>0</v>
      </c>
      <c r="H21" s="28"/>
      <c r="I21" s="29"/>
      <c r="J21" s="30"/>
      <c r="K21" s="31">
        <f t="shared" si="12"/>
        <v>0</v>
      </c>
      <c r="L21" s="28"/>
      <c r="M21" s="29"/>
      <c r="N21" s="30"/>
      <c r="O21" s="31">
        <f t="shared" si="13"/>
        <v>0</v>
      </c>
      <c r="P21" s="28"/>
      <c r="Q21" s="29"/>
      <c r="R21" s="30"/>
      <c r="S21" s="31">
        <f t="shared" si="14"/>
        <v>0</v>
      </c>
      <c r="T21" s="8">
        <f t="shared" si="15"/>
        <v>0</v>
      </c>
      <c r="U21" s="36">
        <f t="shared" si="16"/>
        <v>1</v>
      </c>
      <c r="V21" s="26">
        <v>3</v>
      </c>
      <c r="W21" s="32" t="s">
        <v>75</v>
      </c>
      <c r="X21" s="32" t="s">
        <v>69</v>
      </c>
      <c r="Y21" s="38">
        <v>1</v>
      </c>
    </row>
    <row r="22" spans="1:25" outlineLevel="1" x14ac:dyDescent="0.25">
      <c r="A22" s="39" t="s">
        <v>31</v>
      </c>
      <c r="B22" s="46" t="s">
        <v>13</v>
      </c>
      <c r="C22" s="49">
        <v>11</v>
      </c>
      <c r="D22" s="28"/>
      <c r="E22" s="29"/>
      <c r="F22" s="30"/>
      <c r="G22" s="31">
        <f t="shared" si="11"/>
        <v>0</v>
      </c>
      <c r="H22" s="28"/>
      <c r="I22" s="29"/>
      <c r="J22" s="30"/>
      <c r="K22" s="31">
        <f t="shared" si="12"/>
        <v>0</v>
      </c>
      <c r="L22" s="28"/>
      <c r="M22" s="29"/>
      <c r="N22" s="30"/>
      <c r="O22" s="31">
        <f t="shared" si="13"/>
        <v>0</v>
      </c>
      <c r="P22" s="28"/>
      <c r="Q22" s="29"/>
      <c r="R22" s="30"/>
      <c r="S22" s="31">
        <f t="shared" si="14"/>
        <v>0</v>
      </c>
      <c r="T22" s="8">
        <f t="shared" si="15"/>
        <v>0</v>
      </c>
      <c r="U22" s="36">
        <f t="shared" si="16"/>
        <v>1</v>
      </c>
      <c r="V22" s="26">
        <v>3</v>
      </c>
      <c r="W22" s="32" t="s">
        <v>75</v>
      </c>
      <c r="X22" s="32" t="s">
        <v>69</v>
      </c>
      <c r="Y22" s="38">
        <v>1</v>
      </c>
    </row>
    <row r="23" spans="1:25" outlineLevel="1" x14ac:dyDescent="0.25">
      <c r="A23" s="39" t="s">
        <v>39</v>
      </c>
      <c r="B23" s="46" t="s">
        <v>28</v>
      </c>
      <c r="C23" s="49">
        <v>10</v>
      </c>
      <c r="D23" s="28"/>
      <c r="E23" s="29"/>
      <c r="F23" s="30"/>
      <c r="G23" s="31">
        <f t="shared" si="11"/>
        <v>0</v>
      </c>
      <c r="H23" s="28"/>
      <c r="I23" s="29"/>
      <c r="J23" s="30"/>
      <c r="K23" s="31">
        <f t="shared" si="12"/>
        <v>0</v>
      </c>
      <c r="L23" s="28"/>
      <c r="M23" s="29"/>
      <c r="N23" s="30"/>
      <c r="O23" s="31">
        <f t="shared" si="13"/>
        <v>0</v>
      </c>
      <c r="P23" s="28"/>
      <c r="Q23" s="29"/>
      <c r="R23" s="30"/>
      <c r="S23" s="31">
        <f t="shared" si="14"/>
        <v>0</v>
      </c>
      <c r="T23" s="8">
        <f t="shared" si="15"/>
        <v>0</v>
      </c>
      <c r="U23" s="36">
        <f t="shared" si="16"/>
        <v>1</v>
      </c>
      <c r="V23" s="26">
        <v>3</v>
      </c>
      <c r="W23" s="32" t="s">
        <v>75</v>
      </c>
      <c r="X23" s="32" t="s">
        <v>69</v>
      </c>
      <c r="Y23" s="38">
        <v>1</v>
      </c>
    </row>
    <row r="24" spans="1:25" outlineLevel="1" x14ac:dyDescent="0.25">
      <c r="A24" s="39" t="s">
        <v>41</v>
      </c>
      <c r="B24" s="46" t="s">
        <v>28</v>
      </c>
      <c r="C24" s="49">
        <v>11</v>
      </c>
      <c r="D24" s="28"/>
      <c r="E24" s="29"/>
      <c r="F24" s="30"/>
      <c r="G24" s="31">
        <f t="shared" si="11"/>
        <v>0</v>
      </c>
      <c r="H24" s="28"/>
      <c r="I24" s="29"/>
      <c r="J24" s="30"/>
      <c r="K24" s="31">
        <f t="shared" si="12"/>
        <v>0</v>
      </c>
      <c r="L24" s="28"/>
      <c r="M24" s="29"/>
      <c r="N24" s="30"/>
      <c r="O24" s="31">
        <f t="shared" si="13"/>
        <v>0</v>
      </c>
      <c r="P24" s="28"/>
      <c r="Q24" s="29"/>
      <c r="R24" s="30"/>
      <c r="S24" s="31">
        <f t="shared" si="14"/>
        <v>0</v>
      </c>
      <c r="T24" s="8">
        <f t="shared" si="15"/>
        <v>0</v>
      </c>
      <c r="U24" s="36">
        <f t="shared" si="16"/>
        <v>1</v>
      </c>
      <c r="V24" s="26">
        <v>3</v>
      </c>
      <c r="W24" s="32" t="s">
        <v>75</v>
      </c>
      <c r="X24" s="32" t="s">
        <v>69</v>
      </c>
      <c r="Y24" s="38">
        <v>1</v>
      </c>
    </row>
    <row r="25" spans="1:25" outlineLevel="1" x14ac:dyDescent="0.25">
      <c r="A25" s="39" t="s">
        <v>40</v>
      </c>
      <c r="B25" s="46" t="s">
        <v>28</v>
      </c>
      <c r="C25" s="49">
        <v>10</v>
      </c>
      <c r="D25" s="28"/>
      <c r="E25" s="29"/>
      <c r="F25" s="30"/>
      <c r="G25" s="31">
        <f t="shared" si="11"/>
        <v>0</v>
      </c>
      <c r="H25" s="28"/>
      <c r="I25" s="29"/>
      <c r="J25" s="30"/>
      <c r="K25" s="31">
        <f t="shared" si="12"/>
        <v>0</v>
      </c>
      <c r="L25" s="28"/>
      <c r="M25" s="29"/>
      <c r="N25" s="30"/>
      <c r="O25" s="31">
        <f t="shared" si="13"/>
        <v>0</v>
      </c>
      <c r="P25" s="28"/>
      <c r="Q25" s="29"/>
      <c r="R25" s="30"/>
      <c r="S25" s="31">
        <f t="shared" si="14"/>
        <v>0</v>
      </c>
      <c r="T25" s="8">
        <f t="shared" si="15"/>
        <v>0</v>
      </c>
      <c r="U25" s="36">
        <f t="shared" si="16"/>
        <v>1</v>
      </c>
      <c r="V25" s="26">
        <v>3</v>
      </c>
      <c r="W25" s="32" t="s">
        <v>75</v>
      </c>
      <c r="X25" s="32" t="s">
        <v>69</v>
      </c>
      <c r="Y25" s="38">
        <v>1</v>
      </c>
    </row>
    <row r="26" spans="1:25" outlineLevel="1" x14ac:dyDescent="0.25">
      <c r="A26" s="39" t="s">
        <v>42</v>
      </c>
      <c r="B26" s="46" t="s">
        <v>28</v>
      </c>
      <c r="C26" s="49">
        <v>11</v>
      </c>
      <c r="D26" s="28"/>
      <c r="E26" s="29"/>
      <c r="F26" s="30"/>
      <c r="G26" s="31">
        <f t="shared" si="11"/>
        <v>0</v>
      </c>
      <c r="H26" s="28"/>
      <c r="I26" s="29"/>
      <c r="J26" s="30"/>
      <c r="K26" s="31">
        <f t="shared" si="12"/>
        <v>0</v>
      </c>
      <c r="L26" s="28"/>
      <c r="M26" s="29"/>
      <c r="N26" s="30"/>
      <c r="O26" s="31">
        <f t="shared" si="13"/>
        <v>0</v>
      </c>
      <c r="P26" s="28"/>
      <c r="Q26" s="29"/>
      <c r="R26" s="30"/>
      <c r="S26" s="31">
        <f t="shared" si="14"/>
        <v>0</v>
      </c>
      <c r="T26" s="8">
        <f t="shared" si="15"/>
        <v>0</v>
      </c>
      <c r="U26" s="36">
        <f t="shared" si="16"/>
        <v>1</v>
      </c>
      <c r="V26" s="26">
        <v>3</v>
      </c>
      <c r="W26" s="32" t="s">
        <v>75</v>
      </c>
      <c r="X26" s="32" t="s">
        <v>69</v>
      </c>
      <c r="Y26" s="38">
        <v>1</v>
      </c>
    </row>
    <row r="27" spans="1:25" outlineLevel="1" x14ac:dyDescent="0.25">
      <c r="A27" s="39" t="s">
        <v>34</v>
      </c>
      <c r="B27" s="46" t="s">
        <v>18</v>
      </c>
      <c r="C27" s="49">
        <v>11</v>
      </c>
      <c r="D27" s="28"/>
      <c r="E27" s="29"/>
      <c r="F27" s="30"/>
      <c r="G27" s="31">
        <f t="shared" si="11"/>
        <v>0</v>
      </c>
      <c r="H27" s="28"/>
      <c r="I27" s="29"/>
      <c r="J27" s="30"/>
      <c r="K27" s="31">
        <f t="shared" si="12"/>
        <v>0</v>
      </c>
      <c r="L27" s="28"/>
      <c r="M27" s="29"/>
      <c r="N27" s="30"/>
      <c r="O27" s="31">
        <f t="shared" si="13"/>
        <v>0</v>
      </c>
      <c r="P27" s="28"/>
      <c r="Q27" s="29"/>
      <c r="R27" s="30"/>
      <c r="S27" s="31">
        <f t="shared" si="14"/>
        <v>0</v>
      </c>
      <c r="T27" s="8">
        <f t="shared" si="15"/>
        <v>0</v>
      </c>
      <c r="U27" s="36">
        <f t="shared" si="16"/>
        <v>1</v>
      </c>
      <c r="V27" s="26">
        <v>3</v>
      </c>
      <c r="W27" s="32" t="s">
        <v>75</v>
      </c>
      <c r="X27" s="32" t="s">
        <v>69</v>
      </c>
      <c r="Y27" s="38">
        <v>1</v>
      </c>
    </row>
    <row r="28" spans="1:25" outlineLevel="1" x14ac:dyDescent="0.25">
      <c r="A28" s="39" t="s">
        <v>35</v>
      </c>
      <c r="B28" s="46" t="s">
        <v>18</v>
      </c>
      <c r="C28" s="49">
        <v>11</v>
      </c>
      <c r="D28" s="28"/>
      <c r="E28" s="29"/>
      <c r="F28" s="30"/>
      <c r="G28" s="31">
        <f t="shared" si="11"/>
        <v>0</v>
      </c>
      <c r="H28" s="28"/>
      <c r="I28" s="29"/>
      <c r="J28" s="30"/>
      <c r="K28" s="31">
        <f t="shared" si="12"/>
        <v>0</v>
      </c>
      <c r="L28" s="28"/>
      <c r="M28" s="29"/>
      <c r="N28" s="30"/>
      <c r="O28" s="31">
        <f t="shared" si="13"/>
        <v>0</v>
      </c>
      <c r="P28" s="28"/>
      <c r="Q28" s="29"/>
      <c r="R28" s="30"/>
      <c r="S28" s="31">
        <f t="shared" si="14"/>
        <v>0</v>
      </c>
      <c r="T28" s="8">
        <f t="shared" si="15"/>
        <v>0</v>
      </c>
      <c r="U28" s="36">
        <f t="shared" si="16"/>
        <v>1</v>
      </c>
      <c r="V28" s="26">
        <v>3</v>
      </c>
      <c r="W28" s="32" t="s">
        <v>75</v>
      </c>
      <c r="X28" s="32" t="s">
        <v>69</v>
      </c>
      <c r="Y28" s="38">
        <v>1</v>
      </c>
    </row>
    <row r="29" spans="1:25" outlineLevel="1" x14ac:dyDescent="0.25">
      <c r="A29" s="39" t="s">
        <v>36</v>
      </c>
      <c r="B29" s="46" t="s">
        <v>18</v>
      </c>
      <c r="C29" s="49">
        <v>11</v>
      </c>
      <c r="D29" s="28"/>
      <c r="E29" s="29"/>
      <c r="F29" s="30"/>
      <c r="G29" s="31">
        <f t="shared" si="11"/>
        <v>0</v>
      </c>
      <c r="H29" s="28"/>
      <c r="I29" s="29"/>
      <c r="J29" s="30"/>
      <c r="K29" s="31">
        <f t="shared" si="12"/>
        <v>0</v>
      </c>
      <c r="L29" s="28"/>
      <c r="M29" s="29"/>
      <c r="N29" s="30"/>
      <c r="O29" s="31">
        <f t="shared" si="13"/>
        <v>0</v>
      </c>
      <c r="P29" s="28"/>
      <c r="Q29" s="29"/>
      <c r="R29" s="30"/>
      <c r="S29" s="31">
        <f t="shared" si="14"/>
        <v>0</v>
      </c>
      <c r="T29" s="8">
        <f t="shared" si="15"/>
        <v>0</v>
      </c>
      <c r="U29" s="36">
        <f t="shared" si="16"/>
        <v>1</v>
      </c>
      <c r="V29" s="26">
        <v>3</v>
      </c>
      <c r="W29" s="32" t="s">
        <v>75</v>
      </c>
      <c r="X29" s="32" t="s">
        <v>69</v>
      </c>
      <c r="Y29" s="38">
        <v>1</v>
      </c>
    </row>
    <row r="30" spans="1:25" outlineLevel="1" x14ac:dyDescent="0.25">
      <c r="A30" s="39" t="s">
        <v>37</v>
      </c>
      <c r="B30" s="46" t="s">
        <v>18</v>
      </c>
      <c r="C30" s="49">
        <v>11</v>
      </c>
      <c r="D30" s="28"/>
      <c r="E30" s="29"/>
      <c r="F30" s="30"/>
      <c r="G30" s="31">
        <f t="shared" si="11"/>
        <v>0</v>
      </c>
      <c r="H30" s="28"/>
      <c r="I30" s="29"/>
      <c r="J30" s="30"/>
      <c r="K30" s="31">
        <f t="shared" si="12"/>
        <v>0</v>
      </c>
      <c r="L30" s="28"/>
      <c r="M30" s="29"/>
      <c r="N30" s="30"/>
      <c r="O30" s="31">
        <f t="shared" si="13"/>
        <v>0</v>
      </c>
      <c r="P30" s="28"/>
      <c r="Q30" s="29"/>
      <c r="R30" s="30"/>
      <c r="S30" s="31">
        <f t="shared" si="14"/>
        <v>0</v>
      </c>
      <c r="T30" s="8">
        <f t="shared" si="15"/>
        <v>0</v>
      </c>
      <c r="U30" s="36">
        <f t="shared" si="16"/>
        <v>1</v>
      </c>
      <c r="V30" s="26">
        <v>3</v>
      </c>
      <c r="W30" s="32" t="s">
        <v>75</v>
      </c>
      <c r="X30" s="32" t="s">
        <v>69</v>
      </c>
      <c r="Y30" s="38">
        <v>1</v>
      </c>
    </row>
    <row r="31" spans="1:25" outlineLevel="1" x14ac:dyDescent="0.25">
      <c r="A31" s="39" t="s">
        <v>38</v>
      </c>
      <c r="B31" s="46" t="s">
        <v>18</v>
      </c>
      <c r="C31" s="49">
        <v>11</v>
      </c>
      <c r="D31" s="28"/>
      <c r="E31" s="29"/>
      <c r="F31" s="30"/>
      <c r="G31" s="31">
        <f t="shared" si="11"/>
        <v>0</v>
      </c>
      <c r="H31" s="28"/>
      <c r="I31" s="29"/>
      <c r="J31" s="30"/>
      <c r="K31" s="31">
        <f t="shared" si="12"/>
        <v>0</v>
      </c>
      <c r="L31" s="28"/>
      <c r="M31" s="29"/>
      <c r="N31" s="30"/>
      <c r="O31" s="31">
        <f t="shared" si="13"/>
        <v>0</v>
      </c>
      <c r="P31" s="28"/>
      <c r="Q31" s="29"/>
      <c r="R31" s="30"/>
      <c r="S31" s="31">
        <f t="shared" si="14"/>
        <v>0</v>
      </c>
      <c r="T31" s="8">
        <f t="shared" si="15"/>
        <v>0</v>
      </c>
      <c r="U31" s="36">
        <f t="shared" si="16"/>
        <v>1</v>
      </c>
      <c r="V31" s="26">
        <v>3</v>
      </c>
      <c r="W31" s="32" t="s">
        <v>75</v>
      </c>
      <c r="X31" s="32" t="s">
        <v>69</v>
      </c>
      <c r="Y31" s="38">
        <v>1</v>
      </c>
    </row>
    <row r="32" spans="1:25" outlineLevel="1" x14ac:dyDescent="0.25">
      <c r="A32" s="39" t="s">
        <v>33</v>
      </c>
      <c r="B32" s="46" t="s">
        <v>18</v>
      </c>
      <c r="C32" s="49">
        <v>10</v>
      </c>
      <c r="D32" s="28"/>
      <c r="E32" s="29"/>
      <c r="F32" s="30"/>
      <c r="G32" s="31">
        <f t="shared" si="11"/>
        <v>0</v>
      </c>
      <c r="H32" s="28"/>
      <c r="I32" s="29"/>
      <c r="J32" s="30"/>
      <c r="K32" s="31">
        <f t="shared" si="12"/>
        <v>0</v>
      </c>
      <c r="L32" s="28"/>
      <c r="M32" s="29"/>
      <c r="N32" s="30"/>
      <c r="O32" s="31">
        <f t="shared" si="13"/>
        <v>0</v>
      </c>
      <c r="P32" s="28"/>
      <c r="Q32" s="29"/>
      <c r="R32" s="30"/>
      <c r="S32" s="31">
        <f t="shared" si="14"/>
        <v>0</v>
      </c>
      <c r="T32" s="8">
        <f t="shared" si="15"/>
        <v>0</v>
      </c>
      <c r="U32" s="36">
        <f t="shared" si="16"/>
        <v>1</v>
      </c>
      <c r="V32" s="26">
        <v>3</v>
      </c>
      <c r="W32" s="32" t="s">
        <v>75</v>
      </c>
      <c r="X32" s="32" t="s">
        <v>69</v>
      </c>
      <c r="Y32" s="38">
        <v>1</v>
      </c>
    </row>
    <row r="33" spans="1:27" ht="30" customHeight="1" x14ac:dyDescent="0.3">
      <c r="A33" s="42" t="s">
        <v>82</v>
      </c>
      <c r="B33" s="47"/>
      <c r="C33" s="20"/>
      <c r="D33" s="21"/>
      <c r="E33" s="22"/>
      <c r="F33" s="23"/>
      <c r="G33" s="24"/>
      <c r="H33" s="21"/>
      <c r="I33" s="22"/>
      <c r="J33" s="23"/>
      <c r="K33" s="24"/>
      <c r="L33" s="21"/>
      <c r="M33" s="22"/>
      <c r="N33" s="23"/>
      <c r="O33" s="24"/>
      <c r="P33" s="21"/>
      <c r="Q33" s="22"/>
      <c r="R33" s="23"/>
      <c r="S33" s="24"/>
      <c r="T33" s="33"/>
      <c r="U33" s="36"/>
      <c r="V33" s="26"/>
      <c r="W33" s="27"/>
      <c r="X33" s="27"/>
      <c r="Y33" s="51">
        <v>8</v>
      </c>
    </row>
    <row r="34" spans="1:27" outlineLevel="1" x14ac:dyDescent="0.25">
      <c r="A34" s="39" t="s">
        <v>44</v>
      </c>
      <c r="B34" s="46" t="s">
        <v>15</v>
      </c>
      <c r="C34" s="49">
        <v>9</v>
      </c>
      <c r="D34" s="28"/>
      <c r="E34" s="29"/>
      <c r="F34" s="30"/>
      <c r="G34" s="31">
        <f t="shared" ref="G34:G39" si="17">D34+E34-F34</f>
        <v>0</v>
      </c>
      <c r="H34" s="28"/>
      <c r="I34" s="29"/>
      <c r="J34" s="30"/>
      <c r="K34" s="31">
        <f t="shared" ref="K34:K39" si="18">H34+I34-J34</f>
        <v>0</v>
      </c>
      <c r="L34" s="28"/>
      <c r="M34" s="29"/>
      <c r="N34" s="30"/>
      <c r="O34" s="31">
        <f t="shared" ref="O34:O39" si="19">L34+M34-N34</f>
        <v>0</v>
      </c>
      <c r="P34" s="28"/>
      <c r="Q34" s="29"/>
      <c r="R34" s="30"/>
      <c r="S34" s="31">
        <f t="shared" ref="S34:S39" si="20">P34+Q34-R34</f>
        <v>0</v>
      </c>
      <c r="T34" s="8">
        <f t="shared" ref="T34:T39" si="21">(G34+K34+O34+S34)-MIN(G34,K34,O34,S34)</f>
        <v>0</v>
      </c>
      <c r="U34" s="36">
        <f t="shared" ref="U34:U39" si="22">RANK(T34,$T$34:$T$39)</f>
        <v>1</v>
      </c>
      <c r="V34" s="26">
        <v>4</v>
      </c>
      <c r="W34" s="32" t="s">
        <v>76</v>
      </c>
      <c r="X34" s="32" t="s">
        <v>70</v>
      </c>
      <c r="Y34" s="38">
        <v>1</v>
      </c>
    </row>
    <row r="35" spans="1:27" outlineLevel="1" x14ac:dyDescent="0.25">
      <c r="A35" s="39" t="s">
        <v>43</v>
      </c>
      <c r="B35" s="46" t="s">
        <v>13</v>
      </c>
      <c r="C35" s="49">
        <v>9</v>
      </c>
      <c r="D35" s="28"/>
      <c r="E35" s="29"/>
      <c r="F35" s="30"/>
      <c r="G35" s="31">
        <f t="shared" si="17"/>
        <v>0</v>
      </c>
      <c r="H35" s="28"/>
      <c r="I35" s="29"/>
      <c r="J35" s="30"/>
      <c r="K35" s="31">
        <f t="shared" si="18"/>
        <v>0</v>
      </c>
      <c r="L35" s="28"/>
      <c r="M35" s="29"/>
      <c r="N35" s="30"/>
      <c r="O35" s="31">
        <f t="shared" si="19"/>
        <v>0</v>
      </c>
      <c r="P35" s="28"/>
      <c r="Q35" s="29"/>
      <c r="R35" s="30"/>
      <c r="S35" s="31">
        <f t="shared" si="20"/>
        <v>0</v>
      </c>
      <c r="T35" s="8">
        <f t="shared" si="21"/>
        <v>0</v>
      </c>
      <c r="U35" s="36">
        <f t="shared" si="22"/>
        <v>1</v>
      </c>
      <c r="V35" s="26">
        <v>4</v>
      </c>
      <c r="W35" s="32" t="s">
        <v>76</v>
      </c>
      <c r="X35" s="32" t="s">
        <v>70</v>
      </c>
      <c r="Y35" s="38">
        <v>1</v>
      </c>
    </row>
    <row r="36" spans="1:27" outlineLevel="1" x14ac:dyDescent="0.25">
      <c r="A36" s="39" t="s">
        <v>46</v>
      </c>
      <c r="B36" s="46" t="s">
        <v>18</v>
      </c>
      <c r="C36" s="49">
        <v>9</v>
      </c>
      <c r="D36" s="28"/>
      <c r="E36" s="29"/>
      <c r="F36" s="30"/>
      <c r="G36" s="31">
        <f t="shared" si="17"/>
        <v>0</v>
      </c>
      <c r="H36" s="28"/>
      <c r="I36" s="29"/>
      <c r="J36" s="30"/>
      <c r="K36" s="31">
        <f t="shared" si="18"/>
        <v>0</v>
      </c>
      <c r="L36" s="28"/>
      <c r="M36" s="29"/>
      <c r="N36" s="30"/>
      <c r="O36" s="31">
        <f t="shared" si="19"/>
        <v>0</v>
      </c>
      <c r="P36" s="28"/>
      <c r="Q36" s="29"/>
      <c r="R36" s="30"/>
      <c r="S36" s="31">
        <f t="shared" si="20"/>
        <v>0</v>
      </c>
      <c r="T36" s="8">
        <f t="shared" si="21"/>
        <v>0</v>
      </c>
      <c r="U36" s="36">
        <f t="shared" si="22"/>
        <v>1</v>
      </c>
      <c r="V36" s="26">
        <v>4</v>
      </c>
      <c r="W36" s="32" t="s">
        <v>76</v>
      </c>
      <c r="X36" s="32" t="s">
        <v>70</v>
      </c>
      <c r="Y36" s="38">
        <v>1</v>
      </c>
    </row>
    <row r="37" spans="1:27" outlineLevel="1" x14ac:dyDescent="0.25">
      <c r="A37" s="39" t="s">
        <v>45</v>
      </c>
      <c r="B37" s="46" t="s">
        <v>18</v>
      </c>
      <c r="C37" s="49">
        <v>8</v>
      </c>
      <c r="D37" s="28"/>
      <c r="E37" s="29"/>
      <c r="F37" s="30"/>
      <c r="G37" s="31">
        <f t="shared" si="17"/>
        <v>0</v>
      </c>
      <c r="H37" s="28"/>
      <c r="I37" s="29"/>
      <c r="J37" s="30"/>
      <c r="K37" s="31">
        <f t="shared" si="18"/>
        <v>0</v>
      </c>
      <c r="L37" s="28"/>
      <c r="M37" s="29"/>
      <c r="N37" s="30"/>
      <c r="O37" s="31">
        <f t="shared" si="19"/>
        <v>0</v>
      </c>
      <c r="P37" s="28"/>
      <c r="Q37" s="29"/>
      <c r="R37" s="30"/>
      <c r="S37" s="31">
        <f t="shared" si="20"/>
        <v>0</v>
      </c>
      <c r="T37" s="8">
        <f t="shared" si="21"/>
        <v>0</v>
      </c>
      <c r="U37" s="36">
        <f t="shared" si="22"/>
        <v>1</v>
      </c>
      <c r="V37" s="26">
        <v>4</v>
      </c>
      <c r="W37" s="32" t="s">
        <v>76</v>
      </c>
      <c r="X37" s="32" t="s">
        <v>70</v>
      </c>
      <c r="Y37" s="38">
        <v>1</v>
      </c>
    </row>
    <row r="38" spans="1:27" outlineLevel="1" x14ac:dyDescent="0.25">
      <c r="A38" s="39" t="s">
        <v>47</v>
      </c>
      <c r="B38" s="46" t="s">
        <v>28</v>
      </c>
      <c r="C38" s="49">
        <v>9</v>
      </c>
      <c r="D38" s="28"/>
      <c r="E38" s="29"/>
      <c r="F38" s="30"/>
      <c r="G38" s="31">
        <f t="shared" si="17"/>
        <v>0</v>
      </c>
      <c r="H38" s="28"/>
      <c r="I38" s="29"/>
      <c r="J38" s="30"/>
      <c r="K38" s="31">
        <f t="shared" si="18"/>
        <v>0</v>
      </c>
      <c r="L38" s="28"/>
      <c r="M38" s="29"/>
      <c r="N38" s="30"/>
      <c r="O38" s="31">
        <f t="shared" si="19"/>
        <v>0</v>
      </c>
      <c r="P38" s="28"/>
      <c r="Q38" s="29"/>
      <c r="R38" s="30"/>
      <c r="S38" s="31">
        <f t="shared" si="20"/>
        <v>0</v>
      </c>
      <c r="T38" s="8">
        <f t="shared" si="21"/>
        <v>0</v>
      </c>
      <c r="U38" s="36">
        <f t="shared" si="22"/>
        <v>1</v>
      </c>
      <c r="V38" s="26">
        <v>4</v>
      </c>
      <c r="W38" s="32" t="s">
        <v>76</v>
      </c>
      <c r="X38" s="32" t="s">
        <v>70</v>
      </c>
      <c r="Y38" s="38">
        <v>1</v>
      </c>
    </row>
    <row r="39" spans="1:27" outlineLevel="1" x14ac:dyDescent="0.25">
      <c r="A39" s="39" t="s">
        <v>48</v>
      </c>
      <c r="B39" s="46" t="s">
        <v>28</v>
      </c>
      <c r="C39" s="49">
        <v>9</v>
      </c>
      <c r="D39" s="28"/>
      <c r="E39" s="29"/>
      <c r="F39" s="30"/>
      <c r="G39" s="31">
        <f t="shared" si="17"/>
        <v>0</v>
      </c>
      <c r="H39" s="28"/>
      <c r="I39" s="29"/>
      <c r="J39" s="30"/>
      <c r="K39" s="31">
        <f t="shared" si="18"/>
        <v>0</v>
      </c>
      <c r="L39" s="28"/>
      <c r="M39" s="29"/>
      <c r="N39" s="30"/>
      <c r="O39" s="31">
        <f t="shared" si="19"/>
        <v>0</v>
      </c>
      <c r="P39" s="28"/>
      <c r="Q39" s="29"/>
      <c r="R39" s="30"/>
      <c r="S39" s="31">
        <f t="shared" si="20"/>
        <v>0</v>
      </c>
      <c r="T39" s="8">
        <f t="shared" si="21"/>
        <v>0</v>
      </c>
      <c r="U39" s="36">
        <f t="shared" si="22"/>
        <v>1</v>
      </c>
      <c r="V39" s="26">
        <v>4</v>
      </c>
      <c r="W39" s="32" t="s">
        <v>76</v>
      </c>
      <c r="X39" s="32" t="s">
        <v>70</v>
      </c>
      <c r="Y39" s="38">
        <v>1</v>
      </c>
    </row>
    <row r="40" spans="1:27" s="45" customFormat="1" ht="30" customHeight="1" x14ac:dyDescent="0.3">
      <c r="A40" s="42" t="s">
        <v>83</v>
      </c>
      <c r="B40" s="48"/>
      <c r="C40" s="44"/>
      <c r="D40" s="21"/>
      <c r="E40" s="22"/>
      <c r="F40" s="23"/>
      <c r="G40" s="24"/>
      <c r="H40" s="21"/>
      <c r="I40" s="22"/>
      <c r="J40" s="23"/>
      <c r="K40" s="24"/>
      <c r="L40" s="21"/>
      <c r="M40" s="22"/>
      <c r="N40" s="23"/>
      <c r="O40" s="24"/>
      <c r="P40" s="21"/>
      <c r="Q40" s="22"/>
      <c r="R40" s="23"/>
      <c r="S40" s="24"/>
      <c r="T40" s="34"/>
      <c r="U40" s="36"/>
      <c r="V40" s="26"/>
      <c r="W40" s="27"/>
      <c r="X40" s="27"/>
      <c r="Y40" s="51">
        <v>8</v>
      </c>
      <c r="Z40" s="58"/>
    </row>
    <row r="41" spans="1:27" outlineLevel="1" x14ac:dyDescent="0.25">
      <c r="A41" s="39" t="s">
        <v>50</v>
      </c>
      <c r="B41" s="46" t="s">
        <v>51</v>
      </c>
      <c r="C41" s="49">
        <v>3</v>
      </c>
      <c r="D41" s="28"/>
      <c r="E41" s="29"/>
      <c r="F41" s="30"/>
      <c r="G41" s="31">
        <f t="shared" ref="G41:G48" si="23">D41+E41-F41</f>
        <v>0</v>
      </c>
      <c r="H41" s="28"/>
      <c r="I41" s="29"/>
      <c r="J41" s="30"/>
      <c r="K41" s="31">
        <f t="shared" ref="K41:K48" si="24">H41+I41-J41</f>
        <v>0</v>
      </c>
      <c r="L41" s="28"/>
      <c r="M41" s="29"/>
      <c r="N41" s="30"/>
      <c r="O41" s="31">
        <f t="shared" ref="O41:O48" si="25">L41+M41-N41</f>
        <v>0</v>
      </c>
      <c r="P41" s="28"/>
      <c r="Q41" s="29"/>
      <c r="R41" s="30"/>
      <c r="S41" s="31">
        <f t="shared" ref="S41:S48" si="26">P41+Q41-R41</f>
        <v>0</v>
      </c>
      <c r="T41" s="8">
        <f t="shared" ref="T41:T48" si="27">(G41+K41+O41+S41)-MIN(G41,K41,O41,S41)</f>
        <v>0</v>
      </c>
      <c r="U41" s="36">
        <f t="shared" ref="U41:U48" si="28">RANK(T41,$T$41:$T$48)</f>
        <v>1</v>
      </c>
      <c r="V41" s="26">
        <v>5</v>
      </c>
      <c r="W41" s="32" t="s">
        <v>77</v>
      </c>
      <c r="X41" s="32" t="s">
        <v>71</v>
      </c>
      <c r="Y41" s="38">
        <v>1</v>
      </c>
    </row>
    <row r="42" spans="1:27" outlineLevel="1" x14ac:dyDescent="0.25">
      <c r="A42" s="39" t="s">
        <v>52</v>
      </c>
      <c r="B42" s="46" t="s">
        <v>51</v>
      </c>
      <c r="C42" s="49">
        <v>3</v>
      </c>
      <c r="D42" s="28"/>
      <c r="E42" s="29"/>
      <c r="F42" s="30"/>
      <c r="G42" s="31">
        <f t="shared" si="23"/>
        <v>0</v>
      </c>
      <c r="H42" s="28"/>
      <c r="I42" s="29"/>
      <c r="J42" s="30"/>
      <c r="K42" s="31">
        <f t="shared" si="24"/>
        <v>0</v>
      </c>
      <c r="L42" s="28"/>
      <c r="M42" s="29"/>
      <c r="N42" s="30"/>
      <c r="O42" s="31">
        <f t="shared" si="25"/>
        <v>0</v>
      </c>
      <c r="P42" s="28"/>
      <c r="Q42" s="29"/>
      <c r="R42" s="30"/>
      <c r="S42" s="31">
        <f t="shared" si="26"/>
        <v>0</v>
      </c>
      <c r="T42" s="8">
        <f t="shared" si="27"/>
        <v>0</v>
      </c>
      <c r="U42" s="36">
        <f t="shared" si="28"/>
        <v>1</v>
      </c>
      <c r="V42" s="26">
        <v>5</v>
      </c>
      <c r="W42" s="32" t="s">
        <v>77</v>
      </c>
      <c r="X42" s="32" t="s">
        <v>71</v>
      </c>
      <c r="Y42" s="38">
        <v>1</v>
      </c>
    </row>
    <row r="43" spans="1:27" outlineLevel="1" x14ac:dyDescent="0.25">
      <c r="A43" s="39" t="s">
        <v>53</v>
      </c>
      <c r="B43" s="46" t="s">
        <v>51</v>
      </c>
      <c r="C43" s="49">
        <v>5</v>
      </c>
      <c r="D43" s="28"/>
      <c r="E43" s="29"/>
      <c r="F43" s="30"/>
      <c r="G43" s="31">
        <f t="shared" si="23"/>
        <v>0</v>
      </c>
      <c r="H43" s="28"/>
      <c r="I43" s="29"/>
      <c r="J43" s="30"/>
      <c r="K43" s="31">
        <f t="shared" si="24"/>
        <v>0</v>
      </c>
      <c r="L43" s="28"/>
      <c r="M43" s="29"/>
      <c r="N43" s="30"/>
      <c r="O43" s="31">
        <f t="shared" si="25"/>
        <v>0</v>
      </c>
      <c r="P43" s="28"/>
      <c r="Q43" s="29"/>
      <c r="R43" s="30"/>
      <c r="S43" s="31">
        <f t="shared" si="26"/>
        <v>0</v>
      </c>
      <c r="T43" s="8">
        <f t="shared" si="27"/>
        <v>0</v>
      </c>
      <c r="U43" s="36">
        <f t="shared" si="28"/>
        <v>1</v>
      </c>
      <c r="V43" s="26">
        <v>5</v>
      </c>
      <c r="W43" s="32" t="s">
        <v>77</v>
      </c>
      <c r="X43" s="32" t="s">
        <v>71</v>
      </c>
      <c r="Y43" s="38">
        <v>1</v>
      </c>
    </row>
    <row r="44" spans="1:27" outlineLevel="1" x14ac:dyDescent="0.25">
      <c r="A44" s="39" t="s">
        <v>54</v>
      </c>
      <c r="B44" s="46" t="s">
        <v>51</v>
      </c>
      <c r="C44" s="49">
        <v>5</v>
      </c>
      <c r="D44" s="28"/>
      <c r="E44" s="29"/>
      <c r="F44" s="30"/>
      <c r="G44" s="31">
        <f t="shared" si="23"/>
        <v>0</v>
      </c>
      <c r="H44" s="28"/>
      <c r="I44" s="29"/>
      <c r="J44" s="30"/>
      <c r="K44" s="31">
        <f t="shared" si="24"/>
        <v>0</v>
      </c>
      <c r="L44" s="28"/>
      <c r="M44" s="29"/>
      <c r="N44" s="30"/>
      <c r="O44" s="31">
        <f t="shared" si="25"/>
        <v>0</v>
      </c>
      <c r="P44" s="28"/>
      <c r="Q44" s="29"/>
      <c r="R44" s="30"/>
      <c r="S44" s="31">
        <f t="shared" si="26"/>
        <v>0</v>
      </c>
      <c r="T44" s="8">
        <f t="shared" si="27"/>
        <v>0</v>
      </c>
      <c r="U44" s="36">
        <f t="shared" si="28"/>
        <v>1</v>
      </c>
      <c r="V44" s="26">
        <v>5</v>
      </c>
      <c r="W44" s="32" t="s">
        <v>77</v>
      </c>
      <c r="X44" s="32" t="s">
        <v>71</v>
      </c>
      <c r="Y44" s="38">
        <v>1</v>
      </c>
    </row>
    <row r="45" spans="1:27" outlineLevel="1" x14ac:dyDescent="0.25">
      <c r="A45" s="39" t="s">
        <v>55</v>
      </c>
      <c r="B45" s="46" t="s">
        <v>51</v>
      </c>
      <c r="C45" s="49">
        <v>6</v>
      </c>
      <c r="D45" s="28"/>
      <c r="E45" s="29"/>
      <c r="F45" s="30"/>
      <c r="G45" s="31">
        <f t="shared" si="23"/>
        <v>0</v>
      </c>
      <c r="H45" s="28"/>
      <c r="I45" s="29"/>
      <c r="J45" s="30"/>
      <c r="K45" s="31">
        <f t="shared" si="24"/>
        <v>0</v>
      </c>
      <c r="L45" s="28"/>
      <c r="M45" s="29"/>
      <c r="N45" s="30"/>
      <c r="O45" s="31">
        <f t="shared" si="25"/>
        <v>0</v>
      </c>
      <c r="P45" s="28"/>
      <c r="Q45" s="29"/>
      <c r="R45" s="30"/>
      <c r="S45" s="31">
        <f t="shared" si="26"/>
        <v>0</v>
      </c>
      <c r="T45" s="8">
        <f t="shared" si="27"/>
        <v>0</v>
      </c>
      <c r="U45" s="36">
        <f t="shared" si="28"/>
        <v>1</v>
      </c>
      <c r="V45" s="26">
        <v>5</v>
      </c>
      <c r="W45" s="32" t="s">
        <v>77</v>
      </c>
      <c r="X45" s="32" t="s">
        <v>71</v>
      </c>
      <c r="Y45" s="38">
        <v>1</v>
      </c>
      <c r="AA45" s="45"/>
    </row>
    <row r="46" spans="1:27" outlineLevel="1" x14ac:dyDescent="0.25">
      <c r="A46" s="39" t="s">
        <v>56</v>
      </c>
      <c r="B46" s="46" t="s">
        <v>51</v>
      </c>
      <c r="C46" s="49">
        <v>6</v>
      </c>
      <c r="D46" s="28"/>
      <c r="E46" s="29"/>
      <c r="F46" s="30"/>
      <c r="G46" s="31">
        <f t="shared" si="23"/>
        <v>0</v>
      </c>
      <c r="H46" s="28"/>
      <c r="I46" s="29"/>
      <c r="J46" s="30"/>
      <c r="K46" s="31">
        <f t="shared" si="24"/>
        <v>0</v>
      </c>
      <c r="L46" s="28"/>
      <c r="M46" s="29"/>
      <c r="N46" s="30"/>
      <c r="O46" s="31">
        <f t="shared" si="25"/>
        <v>0</v>
      </c>
      <c r="P46" s="28"/>
      <c r="Q46" s="29"/>
      <c r="R46" s="30"/>
      <c r="S46" s="31">
        <f t="shared" si="26"/>
        <v>0</v>
      </c>
      <c r="T46" s="8">
        <f t="shared" si="27"/>
        <v>0</v>
      </c>
      <c r="U46" s="36">
        <f t="shared" si="28"/>
        <v>1</v>
      </c>
      <c r="V46" s="26">
        <v>5</v>
      </c>
      <c r="W46" s="32" t="s">
        <v>77</v>
      </c>
      <c r="X46" s="32" t="s">
        <v>71</v>
      </c>
      <c r="Y46" s="38">
        <v>1</v>
      </c>
    </row>
    <row r="47" spans="1:27" outlineLevel="1" x14ac:dyDescent="0.25">
      <c r="A47" s="39" t="s">
        <v>49</v>
      </c>
      <c r="B47" s="46" t="s">
        <v>15</v>
      </c>
      <c r="C47" s="49">
        <v>7</v>
      </c>
      <c r="D47" s="28"/>
      <c r="E47" s="29"/>
      <c r="F47" s="30"/>
      <c r="G47" s="31">
        <f t="shared" si="23"/>
        <v>0</v>
      </c>
      <c r="H47" s="28"/>
      <c r="I47" s="29"/>
      <c r="J47" s="30"/>
      <c r="K47" s="31">
        <f t="shared" si="24"/>
        <v>0</v>
      </c>
      <c r="L47" s="28"/>
      <c r="M47" s="29"/>
      <c r="N47" s="30"/>
      <c r="O47" s="31">
        <f t="shared" si="25"/>
        <v>0</v>
      </c>
      <c r="P47" s="28"/>
      <c r="Q47" s="29"/>
      <c r="R47" s="30"/>
      <c r="S47" s="31">
        <f t="shared" si="26"/>
        <v>0</v>
      </c>
      <c r="T47" s="8">
        <f t="shared" si="27"/>
        <v>0</v>
      </c>
      <c r="U47" s="36">
        <f t="shared" si="28"/>
        <v>1</v>
      </c>
      <c r="V47" s="26">
        <v>5</v>
      </c>
      <c r="W47" s="32" t="s">
        <v>77</v>
      </c>
      <c r="X47" s="32" t="s">
        <v>71</v>
      </c>
      <c r="Y47" s="38">
        <v>1</v>
      </c>
    </row>
    <row r="48" spans="1:27" outlineLevel="1" x14ac:dyDescent="0.25">
      <c r="A48" s="39" t="s">
        <v>57</v>
      </c>
      <c r="B48" s="46" t="s">
        <v>28</v>
      </c>
      <c r="C48" s="49">
        <v>6</v>
      </c>
      <c r="D48" s="28"/>
      <c r="E48" s="29"/>
      <c r="F48" s="30"/>
      <c r="G48" s="31">
        <f t="shared" si="23"/>
        <v>0</v>
      </c>
      <c r="H48" s="28"/>
      <c r="I48" s="29"/>
      <c r="J48" s="30"/>
      <c r="K48" s="31">
        <f t="shared" si="24"/>
        <v>0</v>
      </c>
      <c r="L48" s="28"/>
      <c r="M48" s="29"/>
      <c r="N48" s="30"/>
      <c r="O48" s="31">
        <f t="shared" si="25"/>
        <v>0</v>
      </c>
      <c r="P48" s="28"/>
      <c r="Q48" s="29"/>
      <c r="R48" s="30"/>
      <c r="S48" s="31">
        <f t="shared" si="26"/>
        <v>0</v>
      </c>
      <c r="T48" s="8">
        <f t="shared" si="27"/>
        <v>0</v>
      </c>
      <c r="U48" s="36">
        <f t="shared" si="28"/>
        <v>1</v>
      </c>
      <c r="V48" s="26">
        <v>5</v>
      </c>
      <c r="W48" s="32" t="s">
        <v>77</v>
      </c>
      <c r="X48" s="32" t="s">
        <v>71</v>
      </c>
      <c r="Y48" s="38">
        <v>1</v>
      </c>
    </row>
    <row r="49" spans="1:25" ht="30" customHeight="1" x14ac:dyDescent="0.3">
      <c r="A49" s="42" t="s">
        <v>84</v>
      </c>
      <c r="B49" s="47"/>
      <c r="C49" s="20"/>
      <c r="D49" s="21"/>
      <c r="E49" s="22"/>
      <c r="F49" s="23"/>
      <c r="G49" s="24"/>
      <c r="H49" s="21"/>
      <c r="I49" s="22"/>
      <c r="J49" s="23"/>
      <c r="K49" s="24"/>
      <c r="L49" s="21"/>
      <c r="M49" s="22"/>
      <c r="N49" s="23"/>
      <c r="O49" s="24"/>
      <c r="P49" s="21"/>
      <c r="Q49" s="22"/>
      <c r="R49" s="23"/>
      <c r="S49" s="24"/>
      <c r="T49" s="34"/>
      <c r="U49" s="36"/>
      <c r="V49" s="26"/>
      <c r="W49" s="27"/>
      <c r="X49" s="27"/>
      <c r="Y49" s="51">
        <v>8</v>
      </c>
    </row>
    <row r="50" spans="1:25" outlineLevel="1" x14ac:dyDescent="0.25">
      <c r="A50" s="39" t="s">
        <v>59</v>
      </c>
      <c r="B50" s="46" t="s">
        <v>51</v>
      </c>
      <c r="C50" s="49">
        <v>97</v>
      </c>
      <c r="D50" s="28"/>
      <c r="E50" s="29"/>
      <c r="F50" s="30"/>
      <c r="G50" s="31">
        <f t="shared" ref="G50:G54" si="29">D50+E50-F50</f>
        <v>0</v>
      </c>
      <c r="H50" s="28"/>
      <c r="I50" s="29"/>
      <c r="J50" s="30"/>
      <c r="K50" s="31">
        <f t="shared" ref="K50:K54" si="30">H50+I50-J50</f>
        <v>0</v>
      </c>
      <c r="L50" s="28"/>
      <c r="M50" s="29"/>
      <c r="N50" s="30"/>
      <c r="O50" s="31">
        <f t="shared" ref="O50:O54" si="31">L50+M50-N50</f>
        <v>0</v>
      </c>
      <c r="P50" s="28"/>
      <c r="Q50" s="29"/>
      <c r="R50" s="30"/>
      <c r="S50" s="31">
        <f t="shared" ref="S50:S54" si="32">P50+Q50-R50</f>
        <v>0</v>
      </c>
      <c r="T50" s="8">
        <f>(G50+K50+O50+S50)-MIN(G50,K50,O50,S50)</f>
        <v>0</v>
      </c>
      <c r="U50" s="36">
        <f>RANK(T50,$T$50:$T$54)</f>
        <v>1</v>
      </c>
      <c r="V50" s="26">
        <v>6</v>
      </c>
      <c r="W50" s="32" t="s">
        <v>78</v>
      </c>
      <c r="X50" s="32" t="s">
        <v>72</v>
      </c>
      <c r="Y50" s="38">
        <v>1</v>
      </c>
    </row>
    <row r="51" spans="1:25" outlineLevel="1" x14ac:dyDescent="0.25">
      <c r="A51" s="39" t="s">
        <v>60</v>
      </c>
      <c r="B51" s="46" t="s">
        <v>51</v>
      </c>
      <c r="C51" s="49">
        <v>0</v>
      </c>
      <c r="D51" s="28"/>
      <c r="E51" s="29"/>
      <c r="F51" s="30"/>
      <c r="G51" s="31">
        <f t="shared" si="29"/>
        <v>0</v>
      </c>
      <c r="H51" s="28"/>
      <c r="I51" s="29"/>
      <c r="J51" s="30"/>
      <c r="K51" s="31">
        <f t="shared" si="30"/>
        <v>0</v>
      </c>
      <c r="L51" s="28"/>
      <c r="M51" s="29"/>
      <c r="N51" s="30"/>
      <c r="O51" s="31">
        <f t="shared" si="31"/>
        <v>0</v>
      </c>
      <c r="P51" s="28"/>
      <c r="Q51" s="29"/>
      <c r="R51" s="30"/>
      <c r="S51" s="31">
        <f t="shared" si="32"/>
        <v>0</v>
      </c>
      <c r="T51" s="8">
        <f>(G51+K51+O51+S51)-MIN(G51,K51,O51,S51)</f>
        <v>0</v>
      </c>
      <c r="U51" s="36">
        <f>RANK(T51,$T$50:$T$54)</f>
        <v>1</v>
      </c>
      <c r="V51" s="26">
        <v>6</v>
      </c>
      <c r="W51" s="32" t="s">
        <v>78</v>
      </c>
      <c r="X51" s="32" t="s">
        <v>72</v>
      </c>
      <c r="Y51" s="38">
        <v>1</v>
      </c>
    </row>
    <row r="52" spans="1:25" outlineLevel="1" x14ac:dyDescent="0.25">
      <c r="A52" s="39" t="s">
        <v>61</v>
      </c>
      <c r="B52" s="46" t="s">
        <v>51</v>
      </c>
      <c r="C52" s="49">
        <v>2</v>
      </c>
      <c r="D52" s="28"/>
      <c r="E52" s="29"/>
      <c r="F52" s="30"/>
      <c r="G52" s="31">
        <f t="shared" si="29"/>
        <v>0</v>
      </c>
      <c r="H52" s="28"/>
      <c r="I52" s="29"/>
      <c r="J52" s="30"/>
      <c r="K52" s="31">
        <f t="shared" si="30"/>
        <v>0</v>
      </c>
      <c r="L52" s="28"/>
      <c r="M52" s="29"/>
      <c r="N52" s="30"/>
      <c r="O52" s="31">
        <f t="shared" si="31"/>
        <v>0</v>
      </c>
      <c r="P52" s="28"/>
      <c r="Q52" s="29"/>
      <c r="R52" s="30"/>
      <c r="S52" s="31">
        <f t="shared" si="32"/>
        <v>0</v>
      </c>
      <c r="T52" s="8">
        <f>(G52+K52+O52+S52)-MIN(G52,K52,O52,S52)</f>
        <v>0</v>
      </c>
      <c r="U52" s="36">
        <f>RANK(T52,$T$50:$T$54)</f>
        <v>1</v>
      </c>
      <c r="V52" s="26">
        <v>6</v>
      </c>
      <c r="W52" s="32" t="s">
        <v>78</v>
      </c>
      <c r="X52" s="32" t="s">
        <v>72</v>
      </c>
      <c r="Y52" s="38">
        <v>1</v>
      </c>
    </row>
    <row r="53" spans="1:25" outlineLevel="1" x14ac:dyDescent="0.25">
      <c r="A53" s="39" t="s">
        <v>62</v>
      </c>
      <c r="B53" s="46" t="s">
        <v>51</v>
      </c>
      <c r="C53" s="49">
        <v>2</v>
      </c>
      <c r="D53" s="28"/>
      <c r="E53" s="29"/>
      <c r="F53" s="30"/>
      <c r="G53" s="31">
        <f t="shared" si="29"/>
        <v>0</v>
      </c>
      <c r="H53" s="28"/>
      <c r="I53" s="29"/>
      <c r="J53" s="30"/>
      <c r="K53" s="31">
        <f t="shared" si="30"/>
        <v>0</v>
      </c>
      <c r="L53" s="28"/>
      <c r="M53" s="29"/>
      <c r="N53" s="30"/>
      <c r="O53" s="31">
        <f t="shared" si="31"/>
        <v>0</v>
      </c>
      <c r="P53" s="28"/>
      <c r="Q53" s="29"/>
      <c r="R53" s="30"/>
      <c r="S53" s="31">
        <f t="shared" si="32"/>
        <v>0</v>
      </c>
      <c r="T53" s="8">
        <f>(G53+K53+O53+S53)-MIN(G53,K53,O53,S53)</f>
        <v>0</v>
      </c>
      <c r="U53" s="36">
        <f>RANK(T53,$T$50:$T$54)</f>
        <v>1</v>
      </c>
      <c r="V53" s="26">
        <v>6</v>
      </c>
      <c r="W53" s="32" t="s">
        <v>78</v>
      </c>
      <c r="X53" s="32" t="s">
        <v>72</v>
      </c>
      <c r="Y53" s="38">
        <v>1</v>
      </c>
    </row>
    <row r="54" spans="1:25" outlineLevel="1" x14ac:dyDescent="0.25">
      <c r="A54" s="39" t="s">
        <v>58</v>
      </c>
      <c r="B54" s="46" t="s">
        <v>15</v>
      </c>
      <c r="C54" s="49">
        <v>91</v>
      </c>
      <c r="D54" s="28"/>
      <c r="E54" s="29"/>
      <c r="F54" s="30"/>
      <c r="G54" s="31">
        <f t="shared" si="29"/>
        <v>0</v>
      </c>
      <c r="H54" s="28"/>
      <c r="I54" s="29"/>
      <c r="J54" s="30"/>
      <c r="K54" s="31">
        <f t="shared" si="30"/>
        <v>0</v>
      </c>
      <c r="L54" s="28"/>
      <c r="M54" s="29"/>
      <c r="N54" s="30"/>
      <c r="O54" s="31">
        <f t="shared" si="31"/>
        <v>0</v>
      </c>
      <c r="P54" s="28"/>
      <c r="Q54" s="29"/>
      <c r="R54" s="30"/>
      <c r="S54" s="31">
        <f t="shared" si="32"/>
        <v>0</v>
      </c>
      <c r="T54" s="8">
        <f>(G54+K54+O54+S54)-MIN(G54,K54,O54,S54)</f>
        <v>0</v>
      </c>
      <c r="U54" s="36">
        <f>RANK(T54,$T$50:$T$54)</f>
        <v>1</v>
      </c>
      <c r="V54" s="26">
        <v>6</v>
      </c>
      <c r="W54" s="32" t="s">
        <v>78</v>
      </c>
      <c r="X54" s="32" t="s">
        <v>72</v>
      </c>
      <c r="Y54" s="38">
        <v>1</v>
      </c>
    </row>
    <row r="55" spans="1:25" x14ac:dyDescent="0.2">
      <c r="B55" s="9"/>
    </row>
    <row r="56" spans="1:25" x14ac:dyDescent="0.2">
      <c r="B56" s="9"/>
    </row>
    <row r="63" spans="1:25" ht="18.75" x14ac:dyDescent="0.3">
      <c r="B63" s="42"/>
    </row>
  </sheetData>
  <sheetProtection formatColumns="0" formatRows="0" insertRows="0" deleteRows="0" selectLockedCells="1" sort="0"/>
  <conditionalFormatting sqref="U1 U3:U5 U7:U48 U50:U65486">
    <cfRule type="cellIs" dxfId="5" priority="6" stopIfTrue="1" operator="between">
      <formula>1</formula>
      <formula>3</formula>
    </cfRule>
  </conditionalFormatting>
  <conditionalFormatting sqref="U2">
    <cfRule type="cellIs" dxfId="4" priority="5" stopIfTrue="1" operator="between">
      <formula>1</formula>
      <formula>3</formula>
    </cfRule>
  </conditionalFormatting>
  <conditionalFormatting sqref="U49">
    <cfRule type="cellIs" dxfId="3" priority="4" stopIfTrue="1" operator="between">
      <formula>1</formula>
      <formula>3</formula>
    </cfRule>
  </conditionalFormatting>
  <conditionalFormatting sqref="Y1:Y5 Y7:Y1048576">
    <cfRule type="cellIs" dxfId="2" priority="3" operator="equal">
      <formula>0</formula>
    </cfRule>
  </conditionalFormatting>
  <conditionalFormatting sqref="U6">
    <cfRule type="cellIs" dxfId="1" priority="2" stopIfTrue="1" operator="between">
      <formula>1</formula>
      <formula>3</formula>
    </cfRule>
  </conditionalFormatting>
  <conditionalFormatting sqref="Y6">
    <cfRule type="cellIs" dxfId="0" priority="1" operator="equal">
      <formula>0</formula>
    </cfRule>
  </conditionalFormatting>
  <pageMargins left="0.47244094488188981" right="0.23622047244094491" top="0.59055118110236227" bottom="0.59055118110236227" header="0.11811023622047245" footer="0.31496062992125984"/>
  <pageSetup paperSize="9" fitToHeight="2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Turnwettkampf</vt:lpstr>
      <vt:lpstr>Backup</vt:lpstr>
      <vt:lpstr>Backup!Druckbereich</vt:lpstr>
      <vt:lpstr>Turnwettkampf!Druckbereich</vt:lpstr>
      <vt:lpstr>Backup!Drucktitel</vt:lpstr>
      <vt:lpstr>Turnwettkampf!Drucktitel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Jordan</dc:creator>
  <cp:lastModifiedBy>Rainer Jordan</cp:lastModifiedBy>
  <cp:lastPrinted>2021-11-20T15:24:20Z</cp:lastPrinted>
  <dcterms:created xsi:type="dcterms:W3CDTF">2021-10-27T13:49:04Z</dcterms:created>
  <dcterms:modified xsi:type="dcterms:W3CDTF">2021-11-20T15:25:10Z</dcterms:modified>
</cp:coreProperties>
</file>